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Web 1-2019\"/>
    </mc:Choice>
  </mc:AlternateContent>
  <bookViews>
    <workbookView xWindow="0" yWindow="0" windowWidth="20490" windowHeight="6720"/>
  </bookViews>
  <sheets>
    <sheet name="EAI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I23" i="1"/>
  <c r="I28" i="1" s="1"/>
  <c r="J28" i="1" s="1"/>
  <c r="H23" i="1"/>
  <c r="H28" i="1" s="1"/>
  <c r="F23" i="1"/>
  <c r="E23" i="1"/>
  <c r="E28" i="1" s="1"/>
  <c r="J23" i="1" l="1"/>
  <c r="G23" i="1"/>
  <c r="G28" i="1" l="1"/>
</calcChain>
</file>

<file path=xl/sharedStrings.xml><?xml version="1.0" encoding="utf-8"?>
<sst xmlns="http://schemas.openxmlformats.org/spreadsheetml/2006/main" count="42" uniqueCount="40">
  <si>
    <t>ESTADO ANALÍTICO DE INGRESOS</t>
  </si>
  <si>
    <t>POR FUENTE DE FINANCIAMIENTO Y FUENTE DE FINANCIAMIENTO/RUBRO</t>
  </si>
  <si>
    <t>Del 1 al 31 de Marzo de 2019</t>
  </si>
  <si>
    <t xml:space="preserve">Ente Público:      </t>
  </si>
  <si>
    <t>GUANAJUATO PUERTO INTERIOR, S.A. DE C.V.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</si>
  <si>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</si>
  <si>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</si>
  <si>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</si>
  <si>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</si>
  <si>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</si>
  <si>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</si>
  <si>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</si>
  <si>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</si>
  <si>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</si>
  <si>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</si>
  <si>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</si>
  <si>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</si>
  <si>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</si>
  <si>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</si>
  <si>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</si>
  <si>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</si>
  <si>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</si>
  <si>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</si>
  <si>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</si>
  <si>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</si>
  <si>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</si>
  <si>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</si>
  <si>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</si>
  <si>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</si>
  <si>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</si>
  <si>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</si>
  <si>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</si>
  <si>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</si>
  <si>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</si>
  <si>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</si>
  <si>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¹ Los ingresos excedentes se presentan para efectos de cumplimiento de la Ley General de Contabilidad Gubernamental y el importe reflejado debe ser siempre mayor a cero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</si>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</sst>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38" fontId="6" fillId="2" borderId="9" xfId="1" applyNumberFormat="1" applyFont="1" applyFill="1" applyBorder="1" applyAlignment="1">
      <alignment vertical="center" wrapText="1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38" fontId="8" fillId="2" borderId="9" xfId="1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top" wrapText="1"/>
    </xf>
    <xf numFmtId="38" fontId="3" fillId="2" borderId="4" xfId="1" applyNumberFormat="1" applyFont="1" applyFill="1" applyBorder="1" applyAlignment="1">
      <alignment vertical="top" wrapText="1"/>
    </xf>
    <xf numFmtId="0" fontId="2" fillId="0" borderId="0" xfId="0" applyFont="1"/>
    <xf numFmtId="0" fontId="11" fillId="2" borderId="0" xfId="0" applyFont="1" applyFill="1"/>
    <xf numFmtId="0" fontId="2" fillId="0" borderId="0" xfId="0" applyFont="1" applyBorder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0" fontId="10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38" fontId="8" fillId="2" borderId="6" xfId="1" applyNumberFormat="1" applyFont="1" applyFill="1" applyBorder="1" applyAlignment="1">
      <alignment horizontal="right" vertical="center" wrapText="1"/>
    </xf>
    <xf numFmtId="38" fontId="8" fillId="2" borderId="12" xfId="1" applyNumberFormat="1" applyFont="1" applyFill="1" applyBorder="1" applyAlignment="1">
      <alignment horizontal="right" vertical="center" wrapText="1"/>
    </xf>
    <xf numFmtId="38" fontId="3" fillId="0" borderId="13" xfId="1" applyNumberFormat="1" applyFont="1" applyBorder="1" applyAlignment="1">
      <alignment horizontal="center" vertical="top" wrapText="1"/>
    </xf>
    <xf numFmtId="38" fontId="3" fillId="0" borderId="15" xfId="1" applyNumberFormat="1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PI\2019\EEFF\Marzo%202019\Estados%20Fros%20y%20Pptales%202019%20-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Mzo 19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8"/>
      <sheetName val="BC Dic 17"/>
      <sheetName val="EGRESOS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6">
          <cell r="F16">
            <v>226867735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8">
          <cell r="AA8">
            <v>226867735</v>
          </cell>
        </row>
        <row r="10">
          <cell r="AC10">
            <v>0</v>
          </cell>
        </row>
        <row r="11">
          <cell r="AB11">
            <v>40999358.5</v>
          </cell>
        </row>
        <row r="12">
          <cell r="AB12">
            <v>38120056.329999998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8"/>
  <sheetViews>
    <sheetView showGridLines="0" tabSelected="1" zoomScale="85" zoomScaleNormal="85" workbookViewId="0">
      <selection activeCell="M7" sqref="M7"/>
    </sheetView>
  </sheetViews>
  <sheetFormatPr baseColWidth="10" defaultRowHeight="12.75" x14ac:dyDescent="0.2"/>
  <cols>
    <col min="1" max="1" width="1.140625" style="1" customWidth="1"/>
    <col min="2" max="3" width="3.7109375" style="36" customWidth="1"/>
    <col min="4" max="4" width="46.42578125" style="36" customWidth="1"/>
    <col min="5" max="10" width="15.7109375" style="36" customWidth="1"/>
    <col min="11" max="11" width="2" style="1" customWidth="1"/>
    <col min="12" max="12" width="11.42578125" style="36"/>
    <col min="13" max="13" width="12.5703125" style="36" bestFit="1" customWidth="1"/>
    <col min="14" max="16384" width="11.42578125" style="36"/>
  </cols>
  <sheetData>
    <row r="1" spans="1:10" ht="18.75" customHeight="1" x14ac:dyDescent="0.2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0" ht="15" customHeight="1" x14ac:dyDescent="0.2">
      <c r="B2" s="2"/>
      <c r="C2" s="2"/>
      <c r="D2" s="51" t="s">
        <v>1</v>
      </c>
      <c r="E2" s="51"/>
      <c r="F2" s="51"/>
      <c r="G2" s="51"/>
      <c r="H2" s="51"/>
      <c r="I2" s="51"/>
      <c r="J2" s="51"/>
    </row>
    <row r="3" spans="1:10" ht="15" customHeight="1" x14ac:dyDescent="0.2">
      <c r="B3" s="51" t="s">
        <v>2</v>
      </c>
      <c r="C3" s="51"/>
      <c r="D3" s="51"/>
      <c r="E3" s="51"/>
      <c r="F3" s="51"/>
      <c r="G3" s="51"/>
      <c r="H3" s="51"/>
      <c r="I3" s="51"/>
      <c r="J3" s="51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3</v>
      </c>
      <c r="E5" s="9" t="s">
        <v>4</v>
      </c>
      <c r="F5" s="9"/>
      <c r="G5" s="10"/>
      <c r="H5" s="10"/>
      <c r="I5" s="10"/>
      <c r="J5" s="11"/>
    </row>
    <row r="6" spans="1:10" s="1" customFormat="1" ht="11.25" customHeight="1" x14ac:dyDescent="0.2">
      <c r="A6" s="3"/>
      <c r="B6" s="3"/>
      <c r="C6" s="3"/>
      <c r="D6" s="3"/>
      <c r="F6" s="11"/>
      <c r="G6" s="11"/>
      <c r="H6" s="11"/>
      <c r="I6" s="11"/>
      <c r="J6" s="11"/>
    </row>
    <row r="7" spans="1:10" ht="12" customHeight="1" x14ac:dyDescent="0.2">
      <c r="A7" s="12"/>
      <c r="B7" s="52" t="s">
        <v>5</v>
      </c>
      <c r="C7" s="52"/>
      <c r="D7" s="52"/>
      <c r="E7" s="52" t="s">
        <v>6</v>
      </c>
      <c r="F7" s="52"/>
      <c r="G7" s="52"/>
      <c r="H7" s="52"/>
      <c r="I7" s="52"/>
      <c r="J7" s="53" t="s">
        <v>7</v>
      </c>
    </row>
    <row r="8" spans="1:10" ht="25.5" x14ac:dyDescent="0.2">
      <c r="A8" s="3"/>
      <c r="B8" s="52"/>
      <c r="C8" s="52"/>
      <c r="D8" s="52"/>
      <c r="E8" s="13" t="s">
        <v>8</v>
      </c>
      <c r="F8" s="14" t="s">
        <v>9</v>
      </c>
      <c r="G8" s="13" t="s">
        <v>10</v>
      </c>
      <c r="H8" s="13" t="s">
        <v>11</v>
      </c>
      <c r="I8" s="13" t="s">
        <v>12</v>
      </c>
      <c r="J8" s="53"/>
    </row>
    <row r="9" spans="1:10" ht="12" customHeight="1" x14ac:dyDescent="0.2">
      <c r="A9" s="3"/>
      <c r="B9" s="52"/>
      <c r="C9" s="52"/>
      <c r="D9" s="52"/>
      <c r="E9" s="13" t="s">
        <v>13</v>
      </c>
      <c r="F9" s="13" t="s">
        <v>14</v>
      </c>
      <c r="G9" s="13" t="s">
        <v>15</v>
      </c>
      <c r="H9" s="13" t="s">
        <v>16</v>
      </c>
      <c r="I9" s="13" t="s">
        <v>17</v>
      </c>
      <c r="J9" s="13" t="s">
        <v>18</v>
      </c>
    </row>
    <row r="10" spans="1:10" ht="12" customHeight="1" x14ac:dyDescent="0.2">
      <c r="A10" s="15"/>
      <c r="B10" s="16"/>
      <c r="C10" s="17"/>
      <c r="D10" s="18"/>
      <c r="E10" s="19"/>
      <c r="F10" s="20"/>
      <c r="G10" s="20"/>
      <c r="H10" s="20"/>
      <c r="I10" s="20"/>
      <c r="J10" s="20"/>
    </row>
    <row r="11" spans="1:10" ht="12" customHeight="1" x14ac:dyDescent="0.2">
      <c r="A11" s="15"/>
      <c r="B11" s="44" t="s">
        <v>19</v>
      </c>
      <c r="C11" s="45"/>
      <c r="D11" s="46"/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</row>
    <row r="12" spans="1:10" ht="12" customHeight="1" x14ac:dyDescent="0.2">
      <c r="A12" s="15"/>
      <c r="B12" s="44" t="s">
        <v>20</v>
      </c>
      <c r="C12" s="45"/>
      <c r="D12" s="46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</row>
    <row r="13" spans="1:10" ht="12" customHeight="1" x14ac:dyDescent="0.2">
      <c r="A13" s="15"/>
      <c r="B13" s="44" t="s">
        <v>21</v>
      </c>
      <c r="C13" s="45"/>
      <c r="D13" s="46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12" customHeight="1" x14ac:dyDescent="0.2">
      <c r="A14" s="15"/>
      <c r="B14" s="44" t="s">
        <v>22</v>
      </c>
      <c r="C14" s="45"/>
      <c r="D14" s="46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12" customHeight="1" x14ac:dyDescent="0.2">
      <c r="A15" s="15"/>
      <c r="B15" s="44" t="s">
        <v>23</v>
      </c>
      <c r="C15" s="45"/>
      <c r="D15" s="46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ht="12" customHeight="1" x14ac:dyDescent="0.2">
      <c r="A16" s="15"/>
      <c r="B16" s="22"/>
      <c r="C16" s="45" t="s">
        <v>24</v>
      </c>
      <c r="D16" s="46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12" customHeight="1" x14ac:dyDescent="0.2">
      <c r="A17" s="15"/>
      <c r="B17" s="22"/>
      <c r="C17" s="45" t="s">
        <v>25</v>
      </c>
      <c r="D17" s="46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ht="12" customHeight="1" x14ac:dyDescent="0.2">
      <c r="A18" s="15"/>
      <c r="B18" s="44" t="s">
        <v>26</v>
      </c>
      <c r="C18" s="45"/>
      <c r="D18" s="46"/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ht="12" customHeight="1" x14ac:dyDescent="0.2">
      <c r="A19" s="15"/>
      <c r="B19" s="22"/>
      <c r="C19" s="45" t="s">
        <v>24</v>
      </c>
      <c r="D19" s="46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12" customHeight="1" x14ac:dyDescent="0.2">
      <c r="A20" s="15"/>
      <c r="B20" s="22"/>
      <c r="C20" s="45" t="s">
        <v>25</v>
      </c>
      <c r="D20" s="46"/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  <row r="21" spans="1:10" ht="12" customHeight="1" x14ac:dyDescent="0.2">
      <c r="A21" s="15"/>
      <c r="B21" s="22"/>
      <c r="C21" s="45" t="s">
        <v>27</v>
      </c>
      <c r="D21" s="46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ht="12" customHeight="1" x14ac:dyDescent="0.2">
      <c r="A22" s="15"/>
      <c r="B22" s="22"/>
      <c r="C22" s="45" t="s">
        <v>28</v>
      </c>
      <c r="D22" s="46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ht="12" customHeight="1" x14ac:dyDescent="0.2">
      <c r="A23" s="15"/>
      <c r="B23" s="44" t="s">
        <v>29</v>
      </c>
      <c r="C23" s="45"/>
      <c r="D23" s="46"/>
      <c r="E23" s="23">
        <f>+[2]INGRESOS!AA8</f>
        <v>226867735</v>
      </c>
      <c r="F23" s="23">
        <f>-[2]INGRESOS!AC10</f>
        <v>0</v>
      </c>
      <c r="G23" s="23">
        <f>+E23+F23</f>
        <v>226867735</v>
      </c>
      <c r="H23" s="23">
        <f>+[2]INGRESOS!AB11</f>
        <v>40999358.5</v>
      </c>
      <c r="I23" s="23">
        <f>+[2]INGRESOS!AB12</f>
        <v>38120056.329999998</v>
      </c>
      <c r="J23" s="23">
        <f>+I23-E23</f>
        <v>-188747678.67000002</v>
      </c>
    </row>
    <row r="24" spans="1:10" ht="12" customHeight="1" x14ac:dyDescent="0.2">
      <c r="A24" s="15"/>
      <c r="B24" s="44" t="s">
        <v>30</v>
      </c>
      <c r="C24" s="45"/>
      <c r="D24" s="46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</row>
    <row r="25" spans="1:10" ht="12" customHeight="1" x14ac:dyDescent="0.2">
      <c r="A25" s="24"/>
      <c r="B25" s="44" t="s">
        <v>31</v>
      </c>
      <c r="C25" s="45"/>
      <c r="D25" s="46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10" ht="12" customHeight="1" x14ac:dyDescent="0.2">
      <c r="A26" s="15"/>
      <c r="B26" s="44" t="s">
        <v>32</v>
      </c>
      <c r="C26" s="45"/>
      <c r="D26" s="46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</row>
    <row r="27" spans="1:10" ht="12" customHeight="1" x14ac:dyDescent="0.2">
      <c r="A27" s="15"/>
      <c r="B27" s="25"/>
      <c r="C27" s="26"/>
      <c r="D27" s="27"/>
      <c r="E27" s="28"/>
      <c r="F27" s="29"/>
      <c r="G27" s="29"/>
      <c r="H27" s="29"/>
      <c r="I27" s="29"/>
      <c r="J27" s="29"/>
    </row>
    <row r="28" spans="1:10" ht="12" customHeight="1" x14ac:dyDescent="0.2">
      <c r="A28" s="3"/>
      <c r="B28" s="30"/>
      <c r="C28" s="31"/>
      <c r="D28" s="32" t="s">
        <v>33</v>
      </c>
      <c r="E28" s="33">
        <f>SUM(E11+E12+E13+E14+E15+E18+E23+E24+E25+E26)</f>
        <v>226867735</v>
      </c>
      <c r="F28" s="33">
        <f>SUM(F11+F12+F13+F14+F15+F18+F23+F24+F25+F26)</f>
        <v>0</v>
      </c>
      <c r="G28" s="33">
        <f>SUM(G11+G12+G13+G14+G15+G18+G23+G24+G25+G26)</f>
        <v>226867735</v>
      </c>
      <c r="H28" s="33">
        <f>SUM(H11+H12+H13+H14+H15+H18+H23+H24+H25+H26)</f>
        <v>40999358.5</v>
      </c>
      <c r="I28" s="33">
        <f>SUM(I11+I12+I13+I14+I15+I18+I23+I24+I25+I26)</f>
        <v>38120056.329999998</v>
      </c>
      <c r="J28" s="47">
        <f>IF(I28&gt;E28,I28-E28,0)</f>
        <v>0</v>
      </c>
    </row>
    <row r="29" spans="1:10" ht="12" customHeight="1" x14ac:dyDescent="0.2">
      <c r="A29" s="15"/>
      <c r="B29" s="34"/>
      <c r="C29" s="34"/>
      <c r="D29" s="34"/>
      <c r="E29" s="35"/>
      <c r="F29" s="35"/>
      <c r="G29" s="35"/>
      <c r="H29" s="49" t="s">
        <v>34</v>
      </c>
      <c r="I29" s="50"/>
      <c r="J29" s="48"/>
    </row>
    <row r="30" spans="1:10" ht="12" customHeight="1" x14ac:dyDescent="0.2">
      <c r="A30" s="3"/>
      <c r="B30" s="3"/>
      <c r="C30" s="3"/>
      <c r="D30" s="3"/>
      <c r="E30" s="11"/>
      <c r="F30" s="11"/>
      <c r="G30" s="11"/>
      <c r="H30" s="11"/>
      <c r="I30" s="11"/>
      <c r="J30" s="11"/>
    </row>
    <row r="31" spans="1:10" x14ac:dyDescent="0.2">
      <c r="A31" s="15"/>
      <c r="B31" s="41"/>
      <c r="C31" s="41"/>
      <c r="D31" s="41"/>
      <c r="E31" s="41"/>
      <c r="F31" s="41"/>
      <c r="G31" s="41"/>
      <c r="H31" s="41"/>
      <c r="I31" s="41"/>
      <c r="J31" s="41"/>
    </row>
    <row r="32" spans="1:10" x14ac:dyDescent="0.2">
      <c r="B32" s="37" t="s">
        <v>35</v>
      </c>
      <c r="C32" s="37"/>
      <c r="D32" s="37"/>
      <c r="E32" s="37"/>
      <c r="F32" s="37"/>
      <c r="G32" s="37"/>
      <c r="H32" s="37"/>
      <c r="I32" s="37"/>
      <c r="J32" s="37"/>
    </row>
    <row r="33" spans="2:11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1" x14ac:dyDescent="0.2">
      <c r="B34" s="1"/>
      <c r="C34" s="1"/>
      <c r="D34" s="1"/>
      <c r="E34" s="1"/>
      <c r="F34" s="1"/>
      <c r="G34" s="1"/>
      <c r="H34" s="1"/>
      <c r="I34" s="1"/>
      <c r="J34" s="1"/>
    </row>
    <row r="36" spans="2:11" x14ac:dyDescent="0.2">
      <c r="D36" s="38"/>
    </row>
    <row r="37" spans="2:11" x14ac:dyDescent="0.2">
      <c r="D37" s="42" t="s">
        <v>36</v>
      </c>
      <c r="E37" s="42"/>
      <c r="F37" s="39"/>
      <c r="G37" s="39"/>
      <c r="H37" s="42" t="s">
        <v>37</v>
      </c>
      <c r="I37" s="42"/>
      <c r="J37" s="42"/>
      <c r="K37" s="42"/>
    </row>
    <row r="38" spans="2:11" ht="12" customHeight="1" x14ac:dyDescent="0.2">
      <c r="D38" s="43" t="s">
        <v>38</v>
      </c>
      <c r="E38" s="43"/>
      <c r="F38" s="40"/>
      <c r="G38" s="40"/>
      <c r="H38" s="43" t="s">
        <v>39</v>
      </c>
      <c r="I38" s="43"/>
      <c r="J38" s="43"/>
      <c r="K38" s="43"/>
    </row>
  </sheetData>
  <mergeCells count="29">
    <mergeCell ref="B1:J1"/>
    <mergeCell ref="D2:J2"/>
    <mergeCell ref="B3:J3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23:D23"/>
    <mergeCell ref="B24:D24"/>
    <mergeCell ref="B25:D25"/>
    <mergeCell ref="B26:D26"/>
    <mergeCell ref="J28:J29"/>
    <mergeCell ref="H29:I29"/>
    <mergeCell ref="B31:J31"/>
    <mergeCell ref="D37:E37"/>
    <mergeCell ref="H37:K37"/>
    <mergeCell ref="D38:E38"/>
    <mergeCell ref="H38:K38"/>
  </mergeCells>
  <pageMargins left="0.7" right="0.7" top="0.37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2019-04-23T20:34:38Z</cp:lastPrinted>
  <dcterms:created xsi:type="dcterms:W3CDTF">2019-04-11T14:49:11Z</dcterms:created>
  <dcterms:modified xsi:type="dcterms:W3CDTF">2019-04-23T20:34:49Z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