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12. Diciembre\Web 4-2019\"/>
    </mc:Choice>
  </mc:AlternateContent>
  <bookViews>
    <workbookView xWindow="0" yWindow="0" windowWidth="20490" windowHeight="6720"/>
  </bookViews>
  <sheets>
    <sheet name="EAA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EAA!$A$1:$I$44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K22" i="1"/>
  <c r="K21" i="1"/>
  <c r="K20" i="1"/>
  <c r="K19" i="1"/>
  <c r="K17" i="1"/>
</calcChain>
</file>

<file path=xl/sharedStrings.xml><?xml version="1.0" encoding="utf-8"?>
<sst xmlns="http://schemas.openxmlformats.org/spreadsheetml/2006/main" count="39" uniqueCount="38">
  <si>
    <t>ESTADO ANALÍTICO DEL ACTIVO</t>
  </si>
  <si>
    <t>Al 31 de Diciembre del 2019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</si>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</sst>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0.000000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3" fontId="2" fillId="3" borderId="0" xfId="0" applyNumberFormat="1" applyFont="1" applyFill="1"/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165" fontId="2" fillId="3" borderId="0" xfId="0" applyNumberFormat="1" applyFont="1" applyFill="1" applyBorder="1"/>
    <xf numFmtId="166" fontId="2" fillId="3" borderId="0" xfId="0" applyNumberFormat="1" applyFon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9%20-%20an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 (2)"/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19"/>
      <sheetName val="BC Dic 18"/>
      <sheetName val="PC"/>
      <sheetName val="EAI"/>
      <sheetName val="CAdmon"/>
      <sheetName val="Admon2"/>
      <sheetName val="Admon 3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BM"/>
      <sheetName val="RBI"/>
      <sheetName val="BC Dic 17"/>
      <sheetName val="EGRESOS"/>
      <sheetName val="INGRESOS"/>
    </sheetNames>
    <sheetDataSet>
      <sheetData sheetId="0"/>
      <sheetData sheetId="1"/>
      <sheetData sheetId="2">
        <row r="17">
          <cell r="D17">
            <v>24630880.219999999</v>
          </cell>
        </row>
        <row r="19">
          <cell r="D19">
            <v>647424579.09000003</v>
          </cell>
        </row>
        <row r="20">
          <cell r="D20">
            <v>0</v>
          </cell>
        </row>
        <row r="21">
          <cell r="D21">
            <v>-27613033.010000002</v>
          </cell>
        </row>
        <row r="22">
          <cell r="D22">
            <v>0</v>
          </cell>
        </row>
        <row r="29">
          <cell r="D29">
            <v>0</v>
          </cell>
        </row>
        <row r="30">
          <cell r="D30">
            <v>43041177.560000002</v>
          </cell>
        </row>
        <row r="31">
          <cell r="D31">
            <v>811532569.36000001</v>
          </cell>
        </row>
        <row r="32">
          <cell r="D32">
            <v>52656408.469999999</v>
          </cell>
        </row>
        <row r="33">
          <cell r="D33">
            <v>4721899.3600000003</v>
          </cell>
        </row>
        <row r="34">
          <cell r="D34">
            <v>-107824616.65000001</v>
          </cell>
        </row>
        <row r="35">
          <cell r="D35">
            <v>41848771.920000002</v>
          </cell>
        </row>
        <row r="36">
          <cell r="D36">
            <v>0</v>
          </cell>
        </row>
        <row r="37">
          <cell r="D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44"/>
  <sheetViews>
    <sheetView showGridLines="0" tabSelected="1" zoomScale="85" zoomScaleNormal="85" workbookViewId="0">
      <selection activeCell="B24" sqref="B24:C24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0" width="13.42578125" style="5" bestFit="1" customWidth="1"/>
    <col min="11" max="12" width="11.42578125" style="5"/>
    <col min="13" max="13" width="12.7109375" style="5" bestFit="1" customWidth="1"/>
    <col min="14" max="16384" width="11.42578125" style="5"/>
  </cols>
  <sheetData>
    <row r="1" spans="1:12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2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2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2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2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2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2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2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2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2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2" s="6" customFormat="1" x14ac:dyDescent="0.2">
      <c r="A12" s="29"/>
      <c r="B12" s="30" t="s">
        <v>13</v>
      </c>
      <c r="C12" s="30"/>
      <c r="D12" s="31">
        <v>1584343705.0900002</v>
      </c>
      <c r="E12" s="31">
        <v>27698248695.580002</v>
      </c>
      <c r="F12" s="31">
        <v>27688107927.330002</v>
      </c>
      <c r="G12" s="31">
        <v>1594484473.3400002</v>
      </c>
      <c r="H12" s="31">
        <v>10140768.25</v>
      </c>
      <c r="I12" s="32"/>
      <c r="J12" s="33"/>
      <c r="K12" s="33"/>
    </row>
    <row r="13" spans="1:12" s="6" customFormat="1" ht="5.0999999999999996" customHeight="1" x14ac:dyDescent="0.2">
      <c r="A13" s="29"/>
      <c r="B13" s="34"/>
      <c r="C13" s="34"/>
      <c r="D13" s="31"/>
      <c r="E13" s="31"/>
      <c r="F13" s="31"/>
      <c r="G13" s="31">
        <v>0</v>
      </c>
      <c r="H13" s="31"/>
      <c r="I13" s="32"/>
      <c r="J13" s="5"/>
      <c r="K13" s="5"/>
    </row>
    <row r="14" spans="1:12" s="6" customFormat="1" x14ac:dyDescent="0.2">
      <c r="A14" s="35"/>
      <c r="B14" s="36" t="s">
        <v>14</v>
      </c>
      <c r="C14" s="36"/>
      <c r="D14" s="37">
        <v>768693875.94000006</v>
      </c>
      <c r="E14" s="37">
        <v>27605415366.34</v>
      </c>
      <c r="F14" s="37">
        <v>27625600978.960003</v>
      </c>
      <c r="G14" s="31">
        <v>748508263.31999588</v>
      </c>
      <c r="H14" s="37">
        <v>-20185612.620004177</v>
      </c>
      <c r="I14" s="38"/>
      <c r="J14" s="5"/>
      <c r="K14" s="39"/>
    </row>
    <row r="15" spans="1:12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2" s="6" customFormat="1" ht="19.5" customHeight="1" x14ac:dyDescent="0.2">
      <c r="A16" s="40"/>
      <c r="B16" s="44" t="s">
        <v>15</v>
      </c>
      <c r="C16" s="44"/>
      <c r="D16" s="45">
        <v>141502586.63999999</v>
      </c>
      <c r="E16" s="45">
        <v>27392443478.700001</v>
      </c>
      <c r="F16" s="45">
        <v>27430303460.200001</v>
      </c>
      <c r="G16" s="46">
        <v>103642605.13999939</v>
      </c>
      <c r="H16" s="46">
        <v>-37859981.500000596</v>
      </c>
      <c r="I16" s="43"/>
      <c r="J16" s="5"/>
      <c r="K16" s="39"/>
      <c r="L16" s="47"/>
    </row>
    <row r="17" spans="1:14" s="6" customFormat="1" ht="19.5" customHeight="1" x14ac:dyDescent="0.2">
      <c r="A17" s="40"/>
      <c r="B17" s="44" t="s">
        <v>16</v>
      </c>
      <c r="C17" s="44"/>
      <c r="D17" s="45">
        <v>24517799.350000001</v>
      </c>
      <c r="E17" s="45">
        <v>163444008.02000001</v>
      </c>
      <c r="F17" s="45">
        <v>163330927.15000001</v>
      </c>
      <c r="G17" s="46">
        <v>24630880.219999999</v>
      </c>
      <c r="H17" s="46">
        <v>113080.86999999732</v>
      </c>
      <c r="I17" s="43"/>
      <c r="J17" s="5"/>
      <c r="K17" s="39" t="str">
        <f>IF(G17=[1]ESF!D17," ","Error")</f>
        <v xml:space="preserve"> </v>
      </c>
    </row>
    <row r="18" spans="1:14" s="6" customFormat="1" ht="19.5" customHeight="1" x14ac:dyDescent="0.2">
      <c r="A18" s="40"/>
      <c r="B18" s="44" t="s">
        <v>17</v>
      </c>
      <c r="C18" s="44"/>
      <c r="D18" s="45">
        <v>439951.08</v>
      </c>
      <c r="E18" s="45">
        <v>4726237.67</v>
      </c>
      <c r="F18" s="45">
        <v>4742956.87</v>
      </c>
      <c r="G18" s="46">
        <v>423231.87999999989</v>
      </c>
      <c r="H18" s="46">
        <v>-16719.200000000128</v>
      </c>
      <c r="I18" s="43"/>
      <c r="J18" s="5"/>
      <c r="K18" s="39"/>
      <c r="M18" s="48"/>
    </row>
    <row r="19" spans="1:14" s="6" customFormat="1" ht="19.5" customHeight="1" x14ac:dyDescent="0.2">
      <c r="A19" s="40"/>
      <c r="B19" s="44" t="s">
        <v>18</v>
      </c>
      <c r="C19" s="44"/>
      <c r="D19" s="45">
        <v>629846571.88</v>
      </c>
      <c r="E19" s="45">
        <v>44801641.950000003</v>
      </c>
      <c r="F19" s="45">
        <v>27223634.739999998</v>
      </c>
      <c r="G19" s="46">
        <v>647424579.09000003</v>
      </c>
      <c r="H19" s="46">
        <v>17578007.210000038</v>
      </c>
      <c r="I19" s="43"/>
      <c r="J19" s="5"/>
      <c r="K19" s="39" t="str">
        <f>IF(G19=[1]ESF!D19," ","Error")</f>
        <v xml:space="preserve"> </v>
      </c>
      <c r="M19" s="47"/>
      <c r="N19" s="6" t="s">
        <v>19</v>
      </c>
    </row>
    <row r="20" spans="1:14" s="6" customFormat="1" ht="19.5" customHeight="1" x14ac:dyDescent="0.2">
      <c r="A20" s="40"/>
      <c r="B20" s="44" t="s">
        <v>20</v>
      </c>
      <c r="C20" s="44"/>
      <c r="D20" s="45">
        <v>0</v>
      </c>
      <c r="E20" s="45">
        <v>0</v>
      </c>
      <c r="F20" s="45">
        <v>0</v>
      </c>
      <c r="G20" s="46">
        <v>0</v>
      </c>
      <c r="H20" s="46"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">
      <c r="A21" s="40"/>
      <c r="B21" s="44" t="s">
        <v>21</v>
      </c>
      <c r="C21" s="44"/>
      <c r="D21" s="45">
        <v>-27613033.010000002</v>
      </c>
      <c r="E21" s="45">
        <v>0</v>
      </c>
      <c r="F21" s="45">
        <v>0</v>
      </c>
      <c r="G21" s="46">
        <v>-27613033.010000002</v>
      </c>
      <c r="H21" s="46"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">
      <c r="A22" s="40"/>
      <c r="B22" s="44" t="s">
        <v>22</v>
      </c>
      <c r="C22" s="44"/>
      <c r="D22" s="45">
        <v>0</v>
      </c>
      <c r="E22" s="45">
        <v>0</v>
      </c>
      <c r="F22" s="45">
        <v>0</v>
      </c>
      <c r="G22" s="46">
        <v>0</v>
      </c>
      <c r="H22" s="46">
        <v>0</v>
      </c>
      <c r="I22" s="43"/>
      <c r="K22" s="39" t="str">
        <f>IF(G22=[1]ESF!D22," ","Error")</f>
        <v xml:space="preserve"> </v>
      </c>
    </row>
    <row r="23" spans="1:14" x14ac:dyDescent="0.2">
      <c r="A23" s="40"/>
      <c r="B23" s="49"/>
      <c r="C23" s="49"/>
      <c r="D23" s="50"/>
      <c r="E23" s="50"/>
      <c r="F23" s="50"/>
      <c r="G23" s="50"/>
      <c r="H23" s="50"/>
      <c r="I23" s="43"/>
      <c r="K23" s="39"/>
    </row>
    <row r="24" spans="1:14" x14ac:dyDescent="0.2">
      <c r="A24" s="35"/>
      <c r="B24" s="36" t="s">
        <v>23</v>
      </c>
      <c r="C24" s="36"/>
      <c r="D24" s="37">
        <v>815649829.1500001</v>
      </c>
      <c r="E24" s="37">
        <v>92833329.24000001</v>
      </c>
      <c r="F24" s="37">
        <v>62506948.370000005</v>
      </c>
      <c r="G24" s="37">
        <v>845976210.0200001</v>
      </c>
      <c r="H24" s="37">
        <v>30326380.870000005</v>
      </c>
      <c r="I24" s="38"/>
      <c r="K24" s="39"/>
    </row>
    <row r="25" spans="1:14" ht="5.0999999999999996" customHeight="1" x14ac:dyDescent="0.2">
      <c r="A25" s="40"/>
      <c r="B25" s="41"/>
      <c r="C25" s="49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24</v>
      </c>
      <c r="C26" s="44"/>
      <c r="D26" s="45">
        <v>0</v>
      </c>
      <c r="E26" s="45">
        <v>0</v>
      </c>
      <c r="F26" s="45">
        <v>0</v>
      </c>
      <c r="G26" s="46">
        <v>0</v>
      </c>
      <c r="H26" s="46">
        <v>0</v>
      </c>
      <c r="I26" s="43"/>
      <c r="K26" s="39" t="str">
        <f>IF(G26=[1]ESF!D29," ","Error")</f>
        <v xml:space="preserve"> </v>
      </c>
    </row>
    <row r="27" spans="1:14" ht="19.5" customHeight="1" x14ac:dyDescent="0.2">
      <c r="A27" s="40"/>
      <c r="B27" s="44" t="s">
        <v>25</v>
      </c>
      <c r="C27" s="44"/>
      <c r="D27" s="45">
        <v>42913075.979999997</v>
      </c>
      <c r="E27" s="45">
        <v>38450871.960000001</v>
      </c>
      <c r="F27" s="45">
        <v>38322770.380000003</v>
      </c>
      <c r="G27" s="46">
        <v>43041177.559999995</v>
      </c>
      <c r="H27" s="46">
        <v>128101.57999999821</v>
      </c>
      <c r="I27" s="43"/>
      <c r="K27" s="39" t="str">
        <f>IF(G27=[1]ESF!D30," ","Error")</f>
        <v xml:space="preserve"> </v>
      </c>
    </row>
    <row r="28" spans="1:14" ht="19.5" customHeight="1" x14ac:dyDescent="0.2">
      <c r="A28" s="40"/>
      <c r="B28" s="44" t="s">
        <v>26</v>
      </c>
      <c r="C28" s="44"/>
      <c r="D28" s="45">
        <v>761274292.04999995</v>
      </c>
      <c r="E28" s="45">
        <v>50468005.020000003</v>
      </c>
      <c r="F28" s="45">
        <v>209727.71</v>
      </c>
      <c r="G28" s="46">
        <v>811532569.3599999</v>
      </c>
      <c r="H28" s="46">
        <v>50258277.309999943</v>
      </c>
      <c r="I28" s="43"/>
      <c r="K28" s="39" t="str">
        <f>IF(G28=[1]ESF!D31," ","Error")</f>
        <v xml:space="preserve"> </v>
      </c>
    </row>
    <row r="29" spans="1:14" ht="19.5" customHeight="1" x14ac:dyDescent="0.2">
      <c r="A29" s="40"/>
      <c r="B29" s="44" t="s">
        <v>27</v>
      </c>
      <c r="C29" s="44"/>
      <c r="D29" s="45">
        <v>52518685.719999999</v>
      </c>
      <c r="E29" s="45">
        <v>170279.92</v>
      </c>
      <c r="F29" s="45">
        <v>32557.17</v>
      </c>
      <c r="G29" s="46">
        <v>52656408.469999999</v>
      </c>
      <c r="H29" s="46">
        <v>137722.75</v>
      </c>
      <c r="I29" s="43"/>
      <c r="K29" s="39" t="str">
        <f>IF(G29=[1]ESF!D32," ","Error")</f>
        <v xml:space="preserve"> </v>
      </c>
    </row>
    <row r="30" spans="1:14" ht="19.5" customHeight="1" x14ac:dyDescent="0.2">
      <c r="A30" s="40"/>
      <c r="B30" s="44" t="s">
        <v>28</v>
      </c>
      <c r="C30" s="44"/>
      <c r="D30" s="45">
        <v>4829899.3600000003</v>
      </c>
      <c r="E30" s="45">
        <v>0</v>
      </c>
      <c r="F30" s="45">
        <v>108000</v>
      </c>
      <c r="G30" s="46">
        <v>4721899.3600000003</v>
      </c>
      <c r="H30" s="46">
        <v>-108000</v>
      </c>
      <c r="I30" s="43"/>
      <c r="K30" s="39" t="str">
        <f>IF(G30=[1]ESF!D33," ","Error")</f>
        <v xml:space="preserve"> </v>
      </c>
    </row>
    <row r="31" spans="1:14" ht="19.5" customHeight="1" x14ac:dyDescent="0.2">
      <c r="A31" s="40"/>
      <c r="B31" s="44" t="s">
        <v>29</v>
      </c>
      <c r="C31" s="44"/>
      <c r="D31" s="45">
        <v>-88740412.540000007</v>
      </c>
      <c r="E31" s="45">
        <v>0</v>
      </c>
      <c r="F31" s="45">
        <v>19084204.109999999</v>
      </c>
      <c r="G31" s="46">
        <v>-107824616.65000001</v>
      </c>
      <c r="H31" s="46">
        <v>-19084204.109999999</v>
      </c>
      <c r="I31" s="43"/>
      <c r="K31" s="39" t="str">
        <f>IF(G31=[1]ESF!D34," ","Error")</f>
        <v xml:space="preserve"> </v>
      </c>
    </row>
    <row r="32" spans="1:14" ht="19.5" customHeight="1" x14ac:dyDescent="0.2">
      <c r="A32" s="40"/>
      <c r="B32" s="44" t="s">
        <v>30</v>
      </c>
      <c r="C32" s="44"/>
      <c r="D32" s="45">
        <v>42854288.579999998</v>
      </c>
      <c r="E32" s="45">
        <v>3744172.34</v>
      </c>
      <c r="F32" s="45">
        <v>4749689</v>
      </c>
      <c r="G32" s="46">
        <v>41848771.920000002</v>
      </c>
      <c r="H32" s="46">
        <v>-1005516.6599999964</v>
      </c>
      <c r="I32" s="43"/>
      <c r="K32" s="39" t="str">
        <f>IF(G32=[1]ESF!D35," ","Error")</f>
        <v xml:space="preserve"> </v>
      </c>
    </row>
    <row r="33" spans="1:17" ht="19.5" customHeight="1" x14ac:dyDescent="0.2">
      <c r="A33" s="40"/>
      <c r="B33" s="44" t="s">
        <v>31</v>
      </c>
      <c r="C33" s="44"/>
      <c r="D33" s="45">
        <v>0</v>
      </c>
      <c r="E33" s="45">
        <v>0</v>
      </c>
      <c r="F33" s="45">
        <v>0</v>
      </c>
      <c r="G33" s="46">
        <v>0</v>
      </c>
      <c r="H33" s="46">
        <v>0</v>
      </c>
      <c r="I33" s="43"/>
      <c r="K33" s="39" t="str">
        <f>IF(G33=[1]ESF!D36," ","Error")</f>
        <v xml:space="preserve"> </v>
      </c>
    </row>
    <row r="34" spans="1:17" ht="19.5" customHeight="1" x14ac:dyDescent="0.2">
      <c r="A34" s="40"/>
      <c r="B34" s="44" t="s">
        <v>32</v>
      </c>
      <c r="C34" s="44"/>
      <c r="D34" s="45">
        <v>0</v>
      </c>
      <c r="E34" s="45">
        <v>0</v>
      </c>
      <c r="F34" s="45">
        <v>0</v>
      </c>
      <c r="G34" s="46">
        <v>0</v>
      </c>
      <c r="H34" s="46"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9"/>
      <c r="C35" s="49"/>
      <c r="D35" s="50"/>
      <c r="E35" s="42"/>
      <c r="F35" s="42"/>
      <c r="G35" s="42"/>
      <c r="H35" s="42"/>
      <c r="I35" s="43"/>
      <c r="K35" s="39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54"/>
      <c r="B37" s="55"/>
      <c r="C37" s="56"/>
      <c r="E37" s="54"/>
      <c r="F37" s="54"/>
      <c r="G37" s="54"/>
      <c r="H37" s="54"/>
      <c r="I37" s="54"/>
    </row>
    <row r="38" spans="1:17" ht="15" customHeight="1" x14ac:dyDescent="0.2">
      <c r="A38" s="6"/>
      <c r="B38" s="58" t="s">
        <v>33</v>
      </c>
      <c r="C38" s="58"/>
      <c r="D38" s="58"/>
      <c r="E38" s="58"/>
      <c r="F38" s="58"/>
      <c r="G38" s="58"/>
      <c r="H38" s="58"/>
      <c r="I38" s="59"/>
      <c r="J38" s="59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9"/>
      <c r="C39" s="60"/>
      <c r="D39" s="61"/>
      <c r="E39" s="61"/>
      <c r="F39" s="6"/>
      <c r="G39" s="62"/>
      <c r="H39" s="60"/>
      <c r="I39" s="61"/>
      <c r="J39" s="61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3"/>
      <c r="C40" s="63"/>
      <c r="D40" s="61"/>
      <c r="E40" s="64"/>
      <c r="F40" s="64"/>
      <c r="G40" s="65"/>
      <c r="H40" s="65"/>
      <c r="I40" s="61"/>
      <c r="J40" s="61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6" t="s">
        <v>34</v>
      </c>
      <c r="C41" s="66"/>
      <c r="D41" s="67"/>
      <c r="E41" s="68" t="s">
        <v>35</v>
      </c>
      <c r="F41" s="68"/>
      <c r="G41" s="69"/>
      <c r="H41" s="69"/>
      <c r="I41" s="70"/>
      <c r="J41" s="6"/>
      <c r="P41" s="6"/>
      <c r="Q41" s="6"/>
    </row>
    <row r="42" spans="1:17" ht="14.1" customHeight="1" x14ac:dyDescent="0.2">
      <c r="A42" s="6"/>
      <c r="B42" s="71" t="s">
        <v>36</v>
      </c>
      <c r="C42" s="71"/>
      <c r="D42" s="72"/>
      <c r="E42" s="73" t="s">
        <v>37</v>
      </c>
      <c r="F42" s="73"/>
      <c r="G42" s="73"/>
      <c r="H42" s="73"/>
      <c r="I42" s="70"/>
      <c r="J42" s="6"/>
      <c r="P42" s="6"/>
      <c r="Q42" s="6"/>
    </row>
    <row r="43" spans="1:17" x14ac:dyDescent="0.2">
      <c r="B43" s="6"/>
      <c r="C43" s="6"/>
      <c r="D43" s="74"/>
      <c r="E43" s="6"/>
      <c r="F43" s="6"/>
      <c r="G43" s="6"/>
    </row>
    <row r="44" spans="1:17" x14ac:dyDescent="0.2">
      <c r="B44" s="6"/>
      <c r="C44" s="6"/>
      <c r="D44" s="74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2020-01-17T17:23:18Z</dcterms:created>
  <dcterms:modified xsi:type="dcterms:W3CDTF">2020-01-17T17:23:37Z</dcterms:modified>
</cp:coreProperties>
</file>