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 Invitado 4\Desktop\2018-3 WEB corr\"/>
    </mc:Choice>
  </mc:AlternateContent>
  <bookViews>
    <workbookView xWindow="240" yWindow="135" windowWidth="14115" windowHeight="5970"/>
  </bookViews>
  <sheets>
    <sheet name="COG" sheetId="1" r:id="rId1"/>
  </sheets>
  <externalReferences>
    <externalReference r:id="rId2"/>
    <externalReference r:id="rId3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</workbook>
</file>

<file path=xl/calcChain.xml><?xml version="1.0" encoding="utf-8"?>
<calcChain xmlns="http://schemas.openxmlformats.org/spreadsheetml/2006/main">
  <c r="J48" i="1" l="1"/>
  <c r="E48" i="1"/>
  <c r="G48" i="1"/>
  <c r="H48" i="1" l="1"/>
  <c r="I48" i="1"/>
  <c r="D48" i="1"/>
  <c r="F48" i="1" l="1"/>
</calcChain>
</file>

<file path=xl/sharedStrings.xml><?xml version="1.0" encoding="utf-8"?>
<sst xmlns="http://schemas.openxmlformats.org/spreadsheetml/2006/main" count="58" uniqueCount="58">
  <si>
    <t>ESTADO ANALÍTICO DEL EJERCICIO DEL PRESUPUESTO DE EGRESOS</t>
  </si>
  <si>
    <t>CLASIFICACIÓN POR OBJETO DEL GASTO (CAPÍTULO Y CONCEPTO)</t>
  </si>
  <si>
    <t>Del 1 al 30 de Septiembre de 2018</t>
  </si>
  <si>
    <t>Ente Público:</t>
  </si>
  <si>
    <t>GUANAJUATO PUERTO INTERIOR, S.A. DE C.V.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</si>
  <si>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</si>
  <si>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</si>
  <si>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</si>
  <si>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</si>
  <si>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</si>
  <si>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</si>
  <si>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</si>
  <si>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</si>
  <si>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</si>
  <si>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</si>
  <si>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</si>
  <si>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</si>
  <si>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Servicios Personales</t>
  </si>
  <si>
    <t>Remuneraciones al personal de carácter permanente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</si>
  <si>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</si>
  <si>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</si>
  <si>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</si>
  <si>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</si>
  <si>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</si>
  <si>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</si>
  <si>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</si>
  <si>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</si>
  <si>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Materiales y Suministros para seguridad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</si>
  <si>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</si>
  <si>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</si>
  <si>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</si>
  <si>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</si>
  <si>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</si>
  <si>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</si>
  <si>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</si>
  <si>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</si>
  <si>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</si>
  <si>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</si>
  <si>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Bienes Muebles, Inmuebles e Intangibles</t>
  </si>
  <si>
    <t>Mobiliario y equipo de administración</t>
  </si>
  <si>
    <t>Equipos y aparatos audiovisuales</t>
  </si>
  <si>
    <t>Vehículos y equipo de transporte</t>
  </si>
  <si>
    <t>Maquinaria, otros equipos y herramientas</t>
  </si>
  <si>
    <t>Equipo de defensa y seguridad</t>
  </si>
  <si>
    <t>Activos Biologicos</t>
  </si>
  <si>
    <t>Activos intangibles</t>
  </si>
  <si>
    <t>Bienes Inmuebles</t>
  </si>
  <si>
    <t>INVERSIÓN PÚBLICA</t>
  </si>
  <si>
    <t>Obra pública en bienes propios</t>
  </si>
  <si>
    <t>INVERSIONES FINANCIERAS Y OTRAS PROVISIONES</t>
  </si>
  <si>
    <t>7900</t>
  </si>
  <si>
    <t>Erogaciones Complementarias</t>
  </si>
  <si>
    <t>Total del Gasto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</si>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</sst>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(* #,##0.00_);_(* \(#,##0.00\);_(* &quot;-&quot;??_);_(@_)"/>
    <numFmt numFmtId="167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1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1" fillId="0" borderId="0"/>
    <xf numFmtId="0" fontId="11" fillId="0" borderId="0"/>
    <xf numFmtId="0" fontId="1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</cellStyleXfs>
  <cellXfs count="35">
    <xf numFmtId="0" fontId="0" fillId="0" borderId="0" xfId="0"/>
    <xf numFmtId="0" fontId="3" fillId="11" borderId="0" xfId="0" applyFont="1" applyFill="1"/>
    <xf numFmtId="0" fontId="4" fillId="11" borderId="0" xfId="0" applyFont="1" applyFill="1" applyBorder="1" applyAlignment="1">
      <alignment horizontal="right"/>
    </xf>
    <xf numFmtId="0" fontId="4" fillId="11" borderId="2" xfId="0" applyNumberFormat="1" applyFont="1" applyFill="1" applyBorder="1" applyAlignment="1" applyProtection="1">
      <protection locked="0"/>
    </xf>
    <xf numFmtId="0" fontId="3" fillId="11" borderId="2" xfId="0" applyFont="1" applyFill="1" applyBorder="1"/>
    <xf numFmtId="0" fontId="4" fillId="12" borderId="3" xfId="0" applyFont="1" applyFill="1" applyBorder="1" applyAlignment="1">
      <alignment horizontal="center" vertical="center" wrapText="1"/>
    </xf>
    <xf numFmtId="38" fontId="6" fillId="11" borderId="5" xfId="1" applyNumberFormat="1" applyFont="1" applyFill="1" applyBorder="1" applyAlignment="1">
      <alignment horizontal="right" vertical="center" wrapText="1"/>
    </xf>
    <xf numFmtId="0" fontId="7" fillId="11" borderId="0" xfId="0" applyFont="1" applyFill="1"/>
    <xf numFmtId="0" fontId="8" fillId="11" borderId="4" xfId="0" applyFont="1" applyFill="1" applyBorder="1" applyAlignment="1">
      <alignment horizontal="center" vertical="center" wrapText="1"/>
    </xf>
    <xf numFmtId="0" fontId="8" fillId="11" borderId="0" xfId="0" applyFont="1" applyFill="1" applyBorder="1" applyAlignment="1">
      <alignment vertical="center" wrapText="1"/>
    </xf>
    <xf numFmtId="38" fontId="3" fillId="11" borderId="5" xfId="1" applyNumberFormat="1" applyFont="1" applyFill="1" applyBorder="1" applyAlignment="1">
      <alignment horizontal="right" vertical="top" wrapText="1"/>
    </xf>
    <xf numFmtId="0" fontId="8" fillId="11" borderId="4" xfId="0" applyFont="1" applyFill="1" applyBorder="1" applyAlignment="1">
      <alignment vertical="center" wrapText="1"/>
    </xf>
    <xf numFmtId="0" fontId="8" fillId="11" borderId="6" xfId="0" applyFont="1" applyFill="1" applyBorder="1" applyAlignment="1">
      <alignment vertical="center" wrapText="1"/>
    </xf>
    <xf numFmtId="0" fontId="3" fillId="0" borderId="0" xfId="0" applyFont="1"/>
    <xf numFmtId="0" fontId="6" fillId="0" borderId="4" xfId="0" applyFont="1" applyFill="1" applyBorder="1" applyProtection="1">
      <protection locked="0"/>
    </xf>
    <xf numFmtId="0" fontId="5" fillId="11" borderId="0" xfId="0" applyFont="1" applyFill="1" applyBorder="1" applyAlignment="1">
      <alignment vertical="center" wrapText="1"/>
    </xf>
    <xf numFmtId="0" fontId="8" fillId="11" borderId="7" xfId="0" applyFont="1" applyFill="1" applyBorder="1" applyAlignment="1">
      <alignment horizontal="center" vertical="center" wrapText="1"/>
    </xf>
    <xf numFmtId="0" fontId="6" fillId="11" borderId="0" xfId="0" applyFont="1" applyFill="1"/>
    <xf numFmtId="0" fontId="6" fillId="11" borderId="8" xfId="0" applyFont="1" applyFill="1" applyBorder="1" applyAlignment="1">
      <alignment horizontal="justify" vertical="center" wrapText="1"/>
    </xf>
    <xf numFmtId="0" fontId="6" fillId="11" borderId="9" xfId="0" applyFont="1" applyFill="1" applyBorder="1" applyAlignment="1">
      <alignment horizontal="justify" vertical="center" wrapText="1"/>
    </xf>
    <xf numFmtId="38" fontId="6" fillId="11" borderId="3" xfId="1" applyNumberFormat="1" applyFont="1" applyFill="1" applyBorder="1" applyAlignment="1">
      <alignment vertical="center" wrapText="1"/>
    </xf>
    <xf numFmtId="0" fontId="6" fillId="0" borderId="0" xfId="0" applyFont="1"/>
    <xf numFmtId="43" fontId="3" fillId="0" borderId="0" xfId="0" applyNumberFormat="1" applyFont="1"/>
    <xf numFmtId="0" fontId="9" fillId="11" borderId="0" xfId="0" applyFont="1" applyFill="1"/>
    <xf numFmtId="0" fontId="10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/>
    <xf numFmtId="0" fontId="4" fillId="12" borderId="0" xfId="0" applyFont="1" applyFill="1" applyBorder="1" applyAlignment="1">
      <alignment horizontal="center"/>
    </xf>
    <xf numFmtId="0" fontId="4" fillId="12" borderId="3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11" borderId="4" xfId="0" applyFont="1" applyFill="1" applyBorder="1" applyAlignment="1">
      <alignment horizontal="left" vertical="center" wrapText="1"/>
    </xf>
    <xf numFmtId="0" fontId="5" fillId="11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1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8%20-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NOTAS"/>
      <sheetName val="PC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BC Sep 18"/>
      <sheetName val="BC Dic 17"/>
      <sheetName val="BC Dic 16"/>
      <sheetName val="EGRES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6">
          <cell r="D16">
            <v>221946836</v>
          </cell>
          <cell r="E16">
            <v>43867126.999999985</v>
          </cell>
          <cell r="F16">
            <v>265813963</v>
          </cell>
          <cell r="G16">
            <v>222687525.97000003</v>
          </cell>
          <cell r="H16">
            <v>222687525.97000003</v>
          </cell>
          <cell r="I16">
            <v>218675306.76999998</v>
          </cell>
          <cell r="J16">
            <v>218675306.75999999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60"/>
  <sheetViews>
    <sheetView showGridLines="0" tabSelected="1" zoomScale="85" zoomScaleNormal="85" workbookViewId="0">
      <selection activeCell="D4" sqref="D4"/>
    </sheetView>
  </sheetViews>
  <sheetFormatPr baseColWidth="10" defaultRowHeight="12.75" x14ac:dyDescent="0.2"/>
  <cols>
    <col min="1" max="1" width="2.42578125" style="1" customWidth="1"/>
    <col min="2" max="2" width="4.5703125" style="13" customWidth="1"/>
    <col min="3" max="3" width="57.28515625" style="13" customWidth="1"/>
    <col min="4" max="4" width="14.85546875" style="13" bestFit="1" customWidth="1"/>
    <col min="5" max="5" width="14.42578125" style="13" bestFit="1" customWidth="1"/>
    <col min="6" max="6" width="14.85546875" style="13" bestFit="1" customWidth="1"/>
    <col min="7" max="7" width="15.28515625" style="13" customWidth="1"/>
    <col min="8" max="8" width="14.85546875" style="13" bestFit="1" customWidth="1"/>
    <col min="9" max="9" width="14.85546875" style="13" customWidth="1"/>
    <col min="10" max="11" width="14.85546875" style="13" bestFit="1" customWidth="1"/>
    <col min="12" max="12" width="3.7109375" style="1" customWidth="1"/>
    <col min="13" max="16384" width="11.42578125" style="13"/>
  </cols>
  <sheetData>
    <row r="1" spans="1:11" ht="14.25" customHeight="1" x14ac:dyDescent="0.2"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4.25" customHeight="1" x14ac:dyDescent="0.2"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11" ht="14.25" customHeight="1" x14ac:dyDescent="0.2">
      <c r="B3" s="27" t="s">
        <v>2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s="1" customFormat="1" ht="6.75" customHeight="1" x14ac:dyDescent="0.2"/>
    <row r="5" spans="1:11" s="1" customFormat="1" ht="18" customHeight="1" x14ac:dyDescent="0.2">
      <c r="C5" s="2" t="s">
        <v>3</v>
      </c>
      <c r="D5" s="3" t="s">
        <v>4</v>
      </c>
      <c r="E5" s="3"/>
      <c r="F5" s="3"/>
      <c r="G5" s="3"/>
      <c r="H5" s="4"/>
      <c r="I5" s="4"/>
      <c r="J5" s="4"/>
    </row>
    <row r="6" spans="1:11" s="1" customFormat="1" ht="6.75" customHeight="1" x14ac:dyDescent="0.2"/>
    <row r="7" spans="1:11" x14ac:dyDescent="0.2">
      <c r="B7" s="28" t="s">
        <v>5</v>
      </c>
      <c r="C7" s="28"/>
      <c r="D7" s="29" t="s">
        <v>6</v>
      </c>
      <c r="E7" s="29"/>
      <c r="F7" s="29"/>
      <c r="G7" s="29"/>
      <c r="H7" s="29"/>
      <c r="I7" s="29"/>
      <c r="J7" s="29"/>
      <c r="K7" s="29" t="s">
        <v>7</v>
      </c>
    </row>
    <row r="8" spans="1:11" ht="25.5" x14ac:dyDescent="0.2">
      <c r="B8" s="28"/>
      <c r="C8" s="28"/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  <c r="I8" s="5" t="s">
        <v>13</v>
      </c>
      <c r="J8" s="5" t="s">
        <v>14</v>
      </c>
      <c r="K8" s="29"/>
    </row>
    <row r="9" spans="1:11" ht="11.25" customHeight="1" x14ac:dyDescent="0.2">
      <c r="B9" s="28"/>
      <c r="C9" s="28"/>
      <c r="D9" s="5">
        <v>1</v>
      </c>
      <c r="E9" s="5">
        <v>2</v>
      </c>
      <c r="F9" s="5" t="s">
        <v>15</v>
      </c>
      <c r="G9" s="5">
        <v>4</v>
      </c>
      <c r="H9" s="5">
        <v>5</v>
      </c>
      <c r="I9" s="5">
        <v>6</v>
      </c>
      <c r="J9" s="5">
        <v>7</v>
      </c>
      <c r="K9" s="5" t="s">
        <v>16</v>
      </c>
    </row>
    <row r="10" spans="1:11" ht="12.75" customHeight="1" x14ac:dyDescent="0.2">
      <c r="B10" s="32" t="s">
        <v>17</v>
      </c>
      <c r="C10" s="33"/>
      <c r="D10" s="6">
        <v>2142494</v>
      </c>
      <c r="E10" s="6">
        <v>0</v>
      </c>
      <c r="F10" s="6">
        <v>2142494</v>
      </c>
      <c r="G10" s="6">
        <v>1189955.44</v>
      </c>
      <c r="H10" s="6">
        <v>1189955.44</v>
      </c>
      <c r="I10" s="6">
        <v>1189955.44</v>
      </c>
      <c r="J10" s="6">
        <v>1189955.44</v>
      </c>
      <c r="K10" s="6">
        <v>952538.56</v>
      </c>
    </row>
    <row r="11" spans="1:11" x14ac:dyDescent="0.2">
      <c r="A11" s="7">
        <v>1100</v>
      </c>
      <c r="B11" s="8"/>
      <c r="C11" s="9" t="s">
        <v>18</v>
      </c>
      <c r="D11" s="10">
        <v>2142494</v>
      </c>
      <c r="E11" s="10">
        <v>0</v>
      </c>
      <c r="F11" s="10">
        <v>2142494</v>
      </c>
      <c r="G11" s="10">
        <v>1189955.44</v>
      </c>
      <c r="H11" s="10">
        <v>1189955.44</v>
      </c>
      <c r="I11" s="10">
        <v>1189955.44</v>
      </c>
      <c r="J11" s="10">
        <v>1189955.44</v>
      </c>
      <c r="K11" s="10">
        <v>952538.56</v>
      </c>
    </row>
    <row r="12" spans="1:11" ht="12.75" customHeight="1" x14ac:dyDescent="0.2">
      <c r="A12" s="7"/>
      <c r="B12" s="32" t="s">
        <v>19</v>
      </c>
      <c r="C12" s="33"/>
      <c r="D12" s="6">
        <v>2115000</v>
      </c>
      <c r="E12" s="6">
        <v>1146268.0899999999</v>
      </c>
      <c r="F12" s="6">
        <v>3261268.09</v>
      </c>
      <c r="G12" s="6">
        <v>2510676.9900000002</v>
      </c>
      <c r="H12" s="6">
        <v>2510676.9900000002</v>
      </c>
      <c r="I12" s="6">
        <v>2497630.2100000004</v>
      </c>
      <c r="J12" s="6">
        <v>2497630.2100000004</v>
      </c>
      <c r="K12" s="6">
        <v>750591.1</v>
      </c>
    </row>
    <row r="13" spans="1:11" ht="25.5" x14ac:dyDescent="0.2">
      <c r="A13" s="7">
        <v>2100</v>
      </c>
      <c r="B13" s="8"/>
      <c r="C13" s="9" t="s">
        <v>20</v>
      </c>
      <c r="D13" s="10">
        <v>340000</v>
      </c>
      <c r="E13" s="10">
        <v>0</v>
      </c>
      <c r="F13" s="10">
        <v>340000</v>
      </c>
      <c r="G13" s="10">
        <v>84595.299999999988</v>
      </c>
      <c r="H13" s="10">
        <v>84595.299999999988</v>
      </c>
      <c r="I13" s="10">
        <v>84595.299999999988</v>
      </c>
      <c r="J13" s="10">
        <v>84595.299999999988</v>
      </c>
      <c r="K13" s="10">
        <v>255404.7</v>
      </c>
    </row>
    <row r="14" spans="1:11" x14ac:dyDescent="0.2">
      <c r="A14" s="7">
        <v>2200</v>
      </c>
      <c r="B14" s="8"/>
      <c r="C14" s="9" t="s">
        <v>21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</row>
    <row r="15" spans="1:11" x14ac:dyDescent="0.2">
      <c r="A15" s="7">
        <v>2400</v>
      </c>
      <c r="B15" s="8"/>
      <c r="C15" s="9" t="s">
        <v>22</v>
      </c>
      <c r="D15" s="10">
        <v>450000</v>
      </c>
      <c r="E15" s="10">
        <v>128458.4</v>
      </c>
      <c r="F15" s="10">
        <v>578458.4</v>
      </c>
      <c r="G15" s="10">
        <v>473705.14000000007</v>
      </c>
      <c r="H15" s="10">
        <v>473705.14000000007</v>
      </c>
      <c r="I15" s="10">
        <v>460658.36000000004</v>
      </c>
      <c r="J15" s="10">
        <v>460658.36000000004</v>
      </c>
      <c r="K15" s="10">
        <v>104753.25999999995</v>
      </c>
    </row>
    <row r="16" spans="1:11" ht="12.75" customHeight="1" x14ac:dyDescent="0.2">
      <c r="A16" s="7">
        <v>2500</v>
      </c>
      <c r="B16" s="8"/>
      <c r="C16" s="9" t="s">
        <v>23</v>
      </c>
      <c r="D16" s="10">
        <v>270000</v>
      </c>
      <c r="E16" s="10">
        <v>0</v>
      </c>
      <c r="F16" s="10">
        <v>270000</v>
      </c>
      <c r="G16" s="10">
        <v>127513.5</v>
      </c>
      <c r="H16" s="10">
        <v>127513.5</v>
      </c>
      <c r="I16" s="10">
        <v>127513.5</v>
      </c>
      <c r="J16" s="10">
        <v>127513.5</v>
      </c>
      <c r="K16" s="10">
        <v>142486.5</v>
      </c>
    </row>
    <row r="17" spans="1:11" x14ac:dyDescent="0.2">
      <c r="A17" s="7">
        <v>2600</v>
      </c>
      <c r="B17" s="8"/>
      <c r="C17" s="9" t="s">
        <v>24</v>
      </c>
      <c r="D17" s="10">
        <v>800000</v>
      </c>
      <c r="E17" s="10">
        <v>0</v>
      </c>
      <c r="F17" s="10">
        <v>800000</v>
      </c>
      <c r="G17" s="10">
        <v>747653.5</v>
      </c>
      <c r="H17" s="10">
        <v>747653.5</v>
      </c>
      <c r="I17" s="10">
        <v>747653.5</v>
      </c>
      <c r="J17" s="10">
        <v>747653.5</v>
      </c>
      <c r="K17" s="10">
        <v>52346.5</v>
      </c>
    </row>
    <row r="18" spans="1:11" x14ac:dyDescent="0.2">
      <c r="A18" s="7">
        <v>2700</v>
      </c>
      <c r="B18" s="8"/>
      <c r="C18" s="9" t="s">
        <v>25</v>
      </c>
      <c r="D18" s="10">
        <v>70000</v>
      </c>
      <c r="E18" s="10">
        <v>1017809.69</v>
      </c>
      <c r="F18" s="10">
        <v>1087809.69</v>
      </c>
      <c r="G18" s="10">
        <v>979917.92999999993</v>
      </c>
      <c r="H18" s="10">
        <v>979917.92999999993</v>
      </c>
      <c r="I18" s="10">
        <v>979917.93</v>
      </c>
      <c r="J18" s="10">
        <v>979917.93</v>
      </c>
      <c r="K18" s="10">
        <v>107891.76000000001</v>
      </c>
    </row>
    <row r="19" spans="1:11" x14ac:dyDescent="0.2">
      <c r="A19" s="7">
        <v>2900</v>
      </c>
      <c r="B19" s="8"/>
      <c r="C19" s="9" t="s">
        <v>26</v>
      </c>
      <c r="D19" s="10">
        <v>185000</v>
      </c>
      <c r="E19" s="10">
        <v>0</v>
      </c>
      <c r="F19" s="10">
        <v>185000</v>
      </c>
      <c r="G19" s="10">
        <v>97291.62</v>
      </c>
      <c r="H19" s="10">
        <v>97291.62</v>
      </c>
      <c r="I19" s="10">
        <v>97291.62</v>
      </c>
      <c r="J19" s="10">
        <v>97291.62</v>
      </c>
      <c r="K19" s="10">
        <v>87708.38</v>
      </c>
    </row>
    <row r="20" spans="1:11" x14ac:dyDescent="0.2">
      <c r="A20" s="7">
        <v>2800</v>
      </c>
      <c r="B20" s="8"/>
      <c r="C20" s="9" t="s">
        <v>27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x14ac:dyDescent="0.2">
      <c r="A21" s="7"/>
      <c r="B21" s="32" t="s">
        <v>28</v>
      </c>
      <c r="C21" s="33"/>
      <c r="D21" s="6">
        <v>92036992</v>
      </c>
      <c r="E21" s="6">
        <v>14723750.810000001</v>
      </c>
      <c r="F21" s="6">
        <v>106760742.80999999</v>
      </c>
      <c r="G21" s="6">
        <v>73404444.719999999</v>
      </c>
      <c r="H21" s="6">
        <v>73404444.719999999</v>
      </c>
      <c r="I21" s="6">
        <v>71214074.929999992</v>
      </c>
      <c r="J21" s="6">
        <v>71214074.929999992</v>
      </c>
      <c r="K21" s="6">
        <v>33356298.089999996</v>
      </c>
    </row>
    <row r="22" spans="1:11" x14ac:dyDescent="0.2">
      <c r="A22" s="7">
        <v>3100</v>
      </c>
      <c r="B22" s="8"/>
      <c r="C22" s="9" t="s">
        <v>29</v>
      </c>
      <c r="D22" s="10">
        <v>8706667</v>
      </c>
      <c r="E22" s="10">
        <v>0</v>
      </c>
      <c r="F22" s="10">
        <v>8706667</v>
      </c>
      <c r="G22" s="10">
        <v>10084171.539999999</v>
      </c>
      <c r="H22" s="10">
        <v>10084171.539999999</v>
      </c>
      <c r="I22" s="10">
        <v>10084171.529999999</v>
      </c>
      <c r="J22" s="10">
        <v>10084171.529999999</v>
      </c>
      <c r="K22" s="10">
        <v>-1377504.5399999991</v>
      </c>
    </row>
    <row r="23" spans="1:11" x14ac:dyDescent="0.2">
      <c r="A23" s="7">
        <v>3200</v>
      </c>
      <c r="B23" s="8"/>
      <c r="C23" s="9" t="s">
        <v>30</v>
      </c>
      <c r="D23" s="10">
        <v>3818850</v>
      </c>
      <c r="E23" s="10">
        <v>18002.580000000002</v>
      </c>
      <c r="F23" s="10">
        <v>3836852.58</v>
      </c>
      <c r="G23" s="10">
        <v>2183539.67</v>
      </c>
      <c r="H23" s="10">
        <v>2183539.67</v>
      </c>
      <c r="I23" s="10">
        <v>2181324.0700000003</v>
      </c>
      <c r="J23" s="10">
        <v>2181324.0700000003</v>
      </c>
      <c r="K23" s="10">
        <v>1653312.9100000001</v>
      </c>
    </row>
    <row r="24" spans="1:11" x14ac:dyDescent="0.2">
      <c r="A24" s="7">
        <v>3300</v>
      </c>
      <c r="B24" s="8"/>
      <c r="C24" s="9" t="s">
        <v>31</v>
      </c>
      <c r="D24" s="10">
        <v>35725686</v>
      </c>
      <c r="E24" s="10">
        <v>7532355.1900000004</v>
      </c>
      <c r="F24" s="10">
        <v>43258041.189999998</v>
      </c>
      <c r="G24" s="10">
        <v>28940163.399999995</v>
      </c>
      <c r="H24" s="10">
        <v>28940163.399999995</v>
      </c>
      <c r="I24" s="10">
        <v>28926939.399999995</v>
      </c>
      <c r="J24" s="10">
        <v>28926939.399999995</v>
      </c>
      <c r="K24" s="10">
        <v>14317877.790000003</v>
      </c>
    </row>
    <row r="25" spans="1:11" x14ac:dyDescent="0.2">
      <c r="A25" s="7">
        <v>3400</v>
      </c>
      <c r="B25" s="8"/>
      <c r="C25" s="9" t="s">
        <v>32</v>
      </c>
      <c r="D25" s="10">
        <v>1100000</v>
      </c>
      <c r="E25" s="10">
        <v>2244585.25</v>
      </c>
      <c r="F25" s="10">
        <v>3344585.25</v>
      </c>
      <c r="G25" s="10">
        <v>3111853.2800000003</v>
      </c>
      <c r="H25" s="10">
        <v>3111853.2800000003</v>
      </c>
      <c r="I25" s="10">
        <v>1869579.42</v>
      </c>
      <c r="J25" s="10">
        <v>1869579.42</v>
      </c>
      <c r="K25" s="10">
        <v>232731.96999999974</v>
      </c>
    </row>
    <row r="26" spans="1:11" ht="25.5" x14ac:dyDescent="0.2">
      <c r="A26" s="7">
        <v>3500</v>
      </c>
      <c r="B26" s="8"/>
      <c r="C26" s="9" t="s">
        <v>33</v>
      </c>
      <c r="D26" s="10">
        <v>24986212</v>
      </c>
      <c r="E26" s="10">
        <v>3868478.33</v>
      </c>
      <c r="F26" s="10">
        <v>28854690.329999998</v>
      </c>
      <c r="G26" s="10">
        <v>19718500.540000003</v>
      </c>
      <c r="H26" s="10">
        <v>19718500.540000003</v>
      </c>
      <c r="I26" s="10">
        <v>19281510.219999999</v>
      </c>
      <c r="J26" s="10">
        <v>19281510.219999999</v>
      </c>
      <c r="K26" s="10">
        <v>9136189.7899999954</v>
      </c>
    </row>
    <row r="27" spans="1:11" x14ac:dyDescent="0.2">
      <c r="A27" s="7">
        <v>3600</v>
      </c>
      <c r="B27" s="8"/>
      <c r="C27" s="9" t="s">
        <v>34</v>
      </c>
      <c r="D27" s="10">
        <v>1600000</v>
      </c>
      <c r="E27" s="10">
        <v>1053032.47</v>
      </c>
      <c r="F27" s="10">
        <v>2653032.4699999997</v>
      </c>
      <c r="G27" s="10">
        <v>1943939.2400000002</v>
      </c>
      <c r="H27" s="10">
        <v>1943939.2400000002</v>
      </c>
      <c r="I27" s="10">
        <v>1800507.2400000002</v>
      </c>
      <c r="J27" s="10">
        <v>1800507.2400000002</v>
      </c>
      <c r="K27" s="10">
        <v>709093.22999999952</v>
      </c>
    </row>
    <row r="28" spans="1:11" x14ac:dyDescent="0.2">
      <c r="A28" s="7">
        <v>3700</v>
      </c>
      <c r="B28" s="8"/>
      <c r="C28" s="9" t="s">
        <v>35</v>
      </c>
      <c r="D28" s="10">
        <v>350000</v>
      </c>
      <c r="E28" s="10">
        <v>0</v>
      </c>
      <c r="F28" s="10">
        <v>350000</v>
      </c>
      <c r="G28" s="10">
        <v>38568.44</v>
      </c>
      <c r="H28" s="10">
        <v>38568.44</v>
      </c>
      <c r="I28" s="10">
        <v>38568.44</v>
      </c>
      <c r="J28" s="10">
        <v>38568.44</v>
      </c>
      <c r="K28" s="10">
        <v>311431.56</v>
      </c>
    </row>
    <row r="29" spans="1:11" x14ac:dyDescent="0.2">
      <c r="A29" s="7">
        <v>3800</v>
      </c>
      <c r="B29" s="8"/>
      <c r="C29" s="9" t="s">
        <v>36</v>
      </c>
      <c r="D29" s="10">
        <v>1500000</v>
      </c>
      <c r="E29" s="10">
        <v>7296.99</v>
      </c>
      <c r="F29" s="10">
        <v>1507296.99</v>
      </c>
      <c r="G29" s="10">
        <v>1032442.45</v>
      </c>
      <c r="H29" s="10">
        <v>1032442.45</v>
      </c>
      <c r="I29" s="10">
        <v>680208.45</v>
      </c>
      <c r="J29" s="10">
        <v>680208.45</v>
      </c>
      <c r="K29" s="10">
        <v>474854.54000000004</v>
      </c>
    </row>
    <row r="30" spans="1:11" x14ac:dyDescent="0.2">
      <c r="A30" s="7">
        <v>3900</v>
      </c>
      <c r="B30" s="8"/>
      <c r="C30" s="9" t="s">
        <v>37</v>
      </c>
      <c r="D30" s="10">
        <v>14249577</v>
      </c>
      <c r="E30" s="10">
        <v>0</v>
      </c>
      <c r="F30" s="10">
        <v>14249577</v>
      </c>
      <c r="G30" s="10">
        <v>6351266.1600000001</v>
      </c>
      <c r="H30" s="10">
        <v>6351266.1600000001</v>
      </c>
      <c r="I30" s="10">
        <v>6351266.1600000001</v>
      </c>
      <c r="J30" s="10">
        <v>6351266.1600000001</v>
      </c>
      <c r="K30" s="10">
        <v>7898310.8399999999</v>
      </c>
    </row>
    <row r="31" spans="1:11" ht="12.75" customHeight="1" x14ac:dyDescent="0.2">
      <c r="A31" s="7"/>
      <c r="B31" s="32" t="s">
        <v>38</v>
      </c>
      <c r="C31" s="33"/>
      <c r="D31" s="6">
        <v>2060000</v>
      </c>
      <c r="E31" s="6">
        <v>85828753.829999998</v>
      </c>
      <c r="F31" s="6">
        <v>87888753.829999998</v>
      </c>
      <c r="G31" s="6">
        <v>85782963.079999998</v>
      </c>
      <c r="H31" s="6">
        <v>85782963.079999998</v>
      </c>
      <c r="I31" s="6">
        <v>85782963.079999998</v>
      </c>
      <c r="J31" s="6">
        <v>85782963.079999998</v>
      </c>
      <c r="K31" s="6">
        <v>2105790.75</v>
      </c>
    </row>
    <row r="32" spans="1:11" x14ac:dyDescent="0.2">
      <c r="A32" s="7">
        <v>5100</v>
      </c>
      <c r="B32" s="8"/>
      <c r="C32" s="9" t="s">
        <v>39</v>
      </c>
      <c r="D32" s="10">
        <v>660000</v>
      </c>
      <c r="E32" s="10">
        <v>225135.03</v>
      </c>
      <c r="F32" s="10">
        <v>885135.03</v>
      </c>
      <c r="G32" s="10">
        <v>179345.28</v>
      </c>
      <c r="H32" s="10">
        <v>179345.28</v>
      </c>
      <c r="I32" s="10">
        <v>179345.28</v>
      </c>
      <c r="J32" s="10">
        <v>179345.28</v>
      </c>
      <c r="K32" s="10">
        <v>705789.75</v>
      </c>
    </row>
    <row r="33" spans="1:12" ht="12.75" customHeight="1" x14ac:dyDescent="0.2">
      <c r="A33" s="7">
        <v>5200</v>
      </c>
      <c r="B33" s="11"/>
      <c r="C33" s="12" t="s">
        <v>40</v>
      </c>
      <c r="D33" s="10">
        <v>760000</v>
      </c>
      <c r="E33" s="10">
        <v>0</v>
      </c>
      <c r="F33" s="10">
        <v>760000</v>
      </c>
      <c r="G33" s="10">
        <v>0</v>
      </c>
      <c r="H33" s="10">
        <v>0</v>
      </c>
      <c r="I33" s="10">
        <v>0</v>
      </c>
      <c r="J33" s="10">
        <v>0</v>
      </c>
      <c r="K33" s="10">
        <v>760000</v>
      </c>
    </row>
    <row r="34" spans="1:12" x14ac:dyDescent="0.2">
      <c r="A34" s="7">
        <v>5400</v>
      </c>
      <c r="B34" s="8"/>
      <c r="C34" s="9" t="s">
        <v>41</v>
      </c>
      <c r="D34" s="10">
        <v>550000</v>
      </c>
      <c r="E34" s="10">
        <v>2941029</v>
      </c>
      <c r="F34" s="10">
        <v>3491029</v>
      </c>
      <c r="G34" s="10">
        <v>2941028</v>
      </c>
      <c r="H34" s="10">
        <v>2941028</v>
      </c>
      <c r="I34" s="10">
        <v>2941028</v>
      </c>
      <c r="J34" s="10">
        <v>2941028</v>
      </c>
      <c r="K34" s="10">
        <v>550001</v>
      </c>
    </row>
    <row r="35" spans="1:12" x14ac:dyDescent="0.2">
      <c r="A35" s="7">
        <v>5600</v>
      </c>
      <c r="B35" s="8"/>
      <c r="C35" s="9" t="s">
        <v>42</v>
      </c>
      <c r="D35" s="10">
        <v>90000</v>
      </c>
      <c r="E35" s="10">
        <v>0</v>
      </c>
      <c r="F35" s="10">
        <v>90000</v>
      </c>
      <c r="G35" s="10">
        <v>0</v>
      </c>
      <c r="H35" s="10">
        <v>0</v>
      </c>
      <c r="I35" s="10">
        <v>0</v>
      </c>
      <c r="J35" s="10">
        <v>0</v>
      </c>
      <c r="K35" s="10">
        <v>90000</v>
      </c>
    </row>
    <row r="36" spans="1:12" x14ac:dyDescent="0.2">
      <c r="A36" s="7">
        <v>5500</v>
      </c>
      <c r="B36" s="8"/>
      <c r="C36" s="9" t="s">
        <v>43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</row>
    <row r="37" spans="1:12" x14ac:dyDescent="0.2">
      <c r="A37" s="7">
        <v>5700</v>
      </c>
      <c r="B37" s="8"/>
      <c r="C37" s="9" t="s">
        <v>44</v>
      </c>
      <c r="D37" s="10">
        <v>0</v>
      </c>
      <c r="E37" s="10">
        <v>90000</v>
      </c>
      <c r="F37" s="10">
        <v>90000</v>
      </c>
      <c r="G37" s="10">
        <v>90000</v>
      </c>
      <c r="H37" s="10">
        <v>90000</v>
      </c>
      <c r="I37" s="10">
        <v>90000</v>
      </c>
      <c r="J37" s="10">
        <v>90000</v>
      </c>
      <c r="K37" s="10">
        <v>0</v>
      </c>
    </row>
    <row r="38" spans="1:12" x14ac:dyDescent="0.2">
      <c r="A38" s="7">
        <v>5900</v>
      </c>
      <c r="B38" s="8"/>
      <c r="C38" s="9" t="s">
        <v>45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</row>
    <row r="39" spans="1:12" x14ac:dyDescent="0.2">
      <c r="A39" s="7">
        <v>5800</v>
      </c>
      <c r="B39" s="8"/>
      <c r="C39" s="9" t="s">
        <v>46</v>
      </c>
      <c r="D39" s="10">
        <v>0</v>
      </c>
      <c r="E39" s="10">
        <v>82572589.799999997</v>
      </c>
      <c r="F39" s="10">
        <v>82572589.799999997</v>
      </c>
      <c r="G39" s="10">
        <v>82572589.799999997</v>
      </c>
      <c r="H39" s="10">
        <v>82572589.799999997</v>
      </c>
      <c r="I39" s="10">
        <v>82572589.799999997</v>
      </c>
      <c r="J39" s="10">
        <v>82572589.799999997</v>
      </c>
      <c r="K39" s="10">
        <v>0</v>
      </c>
    </row>
    <row r="40" spans="1:12" x14ac:dyDescent="0.2">
      <c r="A40" s="7"/>
      <c r="B40" s="14" t="s">
        <v>47</v>
      </c>
      <c r="C40" s="9"/>
      <c r="D40" s="6">
        <v>123592350</v>
      </c>
      <c r="E40" s="6">
        <v>11458439.82</v>
      </c>
      <c r="F40" s="6">
        <v>135050789.81999999</v>
      </c>
      <c r="G40" s="6">
        <v>59799485.740000002</v>
      </c>
      <c r="H40" s="6">
        <v>59799485.740000002</v>
      </c>
      <c r="I40" s="6">
        <v>57990683.109999999</v>
      </c>
      <c r="J40" s="6">
        <v>57990683.099999994</v>
      </c>
      <c r="K40" s="6">
        <v>75251304.079999983</v>
      </c>
    </row>
    <row r="41" spans="1:12" x14ac:dyDescent="0.2">
      <c r="A41" s="7">
        <v>6200</v>
      </c>
      <c r="B41" s="8"/>
      <c r="C41" s="9" t="s">
        <v>48</v>
      </c>
      <c r="D41" s="10">
        <v>123592350</v>
      </c>
      <c r="E41" s="10">
        <v>11458439.82</v>
      </c>
      <c r="F41" s="10">
        <v>135050789.81999999</v>
      </c>
      <c r="G41" s="10">
        <v>59799485.740000002</v>
      </c>
      <c r="H41" s="10">
        <v>59799485.740000002</v>
      </c>
      <c r="I41" s="10">
        <v>57990683.109999999</v>
      </c>
      <c r="J41" s="10">
        <v>57990683.099999994</v>
      </c>
      <c r="K41" s="10">
        <v>75251304.079999983</v>
      </c>
    </row>
    <row r="42" spans="1:12" x14ac:dyDescent="0.2">
      <c r="A42" s="7"/>
      <c r="B42" s="14" t="s">
        <v>49</v>
      </c>
      <c r="C42" s="15"/>
      <c r="D42" s="6">
        <v>0</v>
      </c>
      <c r="E42" s="6">
        <v>-69290085.550000012</v>
      </c>
      <c r="F42" s="6">
        <v>-69290085.550000012</v>
      </c>
      <c r="G42" s="6">
        <v>0</v>
      </c>
      <c r="H42" s="6">
        <v>0</v>
      </c>
      <c r="I42" s="6">
        <v>0</v>
      </c>
      <c r="J42" s="6">
        <v>0</v>
      </c>
      <c r="K42" s="6">
        <v>-69290085.550000012</v>
      </c>
    </row>
    <row r="43" spans="1:12" x14ac:dyDescent="0.2">
      <c r="A43" s="7" t="s">
        <v>50</v>
      </c>
      <c r="B43" s="16"/>
      <c r="C43" s="9" t="s">
        <v>51</v>
      </c>
      <c r="D43" s="10">
        <v>0</v>
      </c>
      <c r="E43" s="10">
        <v>-69290085.550000012</v>
      </c>
      <c r="F43" s="10">
        <v>-69290085.550000012</v>
      </c>
      <c r="G43" s="10">
        <v>0</v>
      </c>
      <c r="H43" s="10">
        <v>0</v>
      </c>
      <c r="I43" s="10">
        <v>0</v>
      </c>
      <c r="J43" s="10">
        <v>0</v>
      </c>
      <c r="K43" s="10">
        <v>-69290085.550000012</v>
      </c>
    </row>
    <row r="44" spans="1:12" s="21" customFormat="1" x14ac:dyDescent="0.2">
      <c r="A44" s="17"/>
      <c r="B44" s="18"/>
      <c r="C44" s="19" t="s">
        <v>52</v>
      </c>
      <c r="D44" s="20">
        <v>221946836</v>
      </c>
      <c r="E44" s="20">
        <v>43867127</v>
      </c>
      <c r="F44" s="20">
        <v>265813962.99999994</v>
      </c>
      <c r="G44" s="20">
        <v>222687525.97000003</v>
      </c>
      <c r="H44" s="20">
        <v>222687525.97000003</v>
      </c>
      <c r="I44" s="20">
        <v>218675306.76999998</v>
      </c>
      <c r="J44" s="20">
        <v>218675306.75999999</v>
      </c>
      <c r="K44" s="20">
        <v>43126437.029999971</v>
      </c>
      <c r="L44" s="17"/>
    </row>
    <row r="45" spans="1:12" x14ac:dyDescent="0.2">
      <c r="D45" s="22"/>
    </row>
    <row r="46" spans="1:12" x14ac:dyDescent="0.2">
      <c r="B46" s="23" t="s">
        <v>53</v>
      </c>
      <c r="F46" s="24"/>
      <c r="G46" s="24"/>
      <c r="H46" s="24"/>
      <c r="I46" s="24"/>
      <c r="J46" s="24"/>
      <c r="K46" s="24"/>
    </row>
    <row r="48" spans="1:12" x14ac:dyDescent="0.2">
      <c r="D48" s="24" t="str">
        <f>IF(D44=[2]CAdmon!D16," ","ERROR")</f>
        <v xml:space="preserve"> </v>
      </c>
      <c r="E48" s="24" t="str">
        <f>IF(E44=[2]CAdmon!E16," ","ERROR")</f>
        <v xml:space="preserve"> </v>
      </c>
      <c r="F48" s="24" t="str">
        <f>IF(F44=[2]CAdmon!F16," ","ERROR")</f>
        <v xml:space="preserve"> </v>
      </c>
      <c r="G48" s="24" t="str">
        <f>IF(G44=[2]CAdmon!G16," ","ERROR")</f>
        <v xml:space="preserve"> </v>
      </c>
      <c r="H48" s="24" t="str">
        <f>IF(H44=[2]CAdmon!H16," ","ERROR")</f>
        <v xml:space="preserve"> </v>
      </c>
      <c r="I48" s="24" t="str">
        <f>IF(I44=[2]CAdmon!I16," ","ERROR")</f>
        <v xml:space="preserve"> </v>
      </c>
      <c r="J48" s="24" t="str">
        <f>IF(J44=[2]CAdmon!J16," ","ERROR")</f>
        <v xml:space="preserve"> </v>
      </c>
      <c r="K48" s="24"/>
    </row>
    <row r="49" spans="3:11" x14ac:dyDescent="0.2">
      <c r="C49" s="25"/>
    </row>
    <row r="50" spans="3:11" x14ac:dyDescent="0.2">
      <c r="C50" s="34" t="s">
        <v>54</v>
      </c>
      <c r="D50" s="34"/>
      <c r="G50" s="34" t="s">
        <v>55</v>
      </c>
      <c r="H50" s="34"/>
      <c r="I50" s="34"/>
      <c r="J50" s="34"/>
      <c r="K50" s="26"/>
    </row>
    <row r="51" spans="3:11" x14ac:dyDescent="0.2">
      <c r="C51" s="30" t="s">
        <v>56</v>
      </c>
      <c r="D51" s="30"/>
      <c r="G51" s="31" t="s">
        <v>57</v>
      </c>
      <c r="H51" s="31"/>
      <c r="I51" s="31"/>
      <c r="J51" s="31"/>
      <c r="K51" s="26"/>
    </row>
    <row r="60" spans="3:11" x14ac:dyDescent="0.2">
      <c r="D60" s="22"/>
    </row>
  </sheetData>
  <mergeCells count="14">
    <mergeCell ref="C51:D51"/>
    <mergeCell ref="G51:J51"/>
    <mergeCell ref="B10:C10"/>
    <mergeCell ref="B12:C12"/>
    <mergeCell ref="B21:C21"/>
    <mergeCell ref="B31:C31"/>
    <mergeCell ref="C50:D50"/>
    <mergeCell ref="G50:J50"/>
    <mergeCell ref="B1:K1"/>
    <mergeCell ref="B2:K2"/>
    <mergeCell ref="B3:K3"/>
    <mergeCell ref="B7:C9"/>
    <mergeCell ref="D7:J7"/>
    <mergeCell ref="K7:K8"/>
  </mergeCells>
  <pageMargins left="0.7" right="0.7" top="0.44" bottom="0.75" header="0.3" footer="0.3"/>
  <pageSetup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2019-03-21T16:48:10Z</cp:lastPrinted>
  <dcterms:created xsi:type="dcterms:W3CDTF">2018-10-17T16:05:03Z</dcterms:created>
  <dcterms:modified xsi:type="dcterms:W3CDTF">2019-03-21T16:48:25Z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