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Invitado 4\Desktop\2018-2 web corr\"/>
    </mc:Choice>
  </mc:AlternateContent>
  <bookViews>
    <workbookView xWindow="120" yWindow="105" windowWidth="17715" windowHeight="6225"/>
  </bookViews>
  <sheets>
    <sheet name="EAA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EAA!$B$1:$J$44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</workbook>
</file>

<file path=xl/calcChain.xml><?xml version="1.0" encoding="utf-8"?>
<calcChain xmlns="http://schemas.openxmlformats.org/spreadsheetml/2006/main">
  <c r="L21" i="1" l="1"/>
  <c r="L19" i="1"/>
  <c r="L20" i="1" l="1"/>
  <c r="L28" i="1"/>
  <c r="L32" i="1"/>
  <c r="L17" i="1"/>
  <c r="L27" i="1"/>
  <c r="L31" i="1"/>
  <c r="L26" i="1"/>
  <c r="L30" i="1"/>
  <c r="L34" i="1"/>
  <c r="L22" i="1"/>
  <c r="L29" i="1"/>
  <c r="L33" i="1"/>
</calcChain>
</file>

<file path=xl/sharedStrings.xml><?xml version="1.0" encoding="utf-8"?>
<sst xmlns="http://schemas.openxmlformats.org/spreadsheetml/2006/main" count="50" uniqueCount="49">
  <si>
    <t>ESTADO ANALÍTICO DEL ACTIVO</t>
  </si>
  <si>
    <t>Al 30 de Junio del 2018</t>
  </si>
  <si>
    <t>(Pesos)</t>
  </si>
  <si>
    <t>Ente Público:</t>
  </si>
  <si>
    <t>GUANAJUATO PUERTO INTERIOR, S.A DE C.V.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</si>
  <si>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</si>
  <si>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</si>
  <si>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</si>
  <si>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</si>
  <si>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</si>
  <si>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</si>
  <si>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</si>
  <si>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</si>
  <si>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</si>
  <si>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</si>
  <si>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'11100-0000-0000-0000</t>
  </si>
  <si>
    <t>Efectivo y Equivalentes</t>
  </si>
  <si>
    <t>'11200-0000-0000-0000</t>
  </si>
  <si>
    <t>Derechos a Recibir Efectivo o Equivalentes</t>
  </si>
  <si>
    <t>'11300-0000-0000-0000</t>
  </si>
  <si>
    <t>Derechos a Recibir Bienes o Servicios</t>
  </si>
  <si>
    <t>'11400-0000-0000-0000</t>
  </si>
  <si>
    <t xml:space="preserve">Inventarios </t>
  </si>
  <si>
    <t xml:space="preserve"> </t>
  </si>
  <si>
    <t>Almacenes</t>
  </si>
  <si>
    <t>'11600-0000-0000-0000</t>
  </si>
  <si>
    <t>Estimación por Pérdida o Deterioro de Activos Circulantes</t>
  </si>
  <si>
    <t>Otros Activos  Circulantes</t>
  </si>
  <si>
    <t>Activo No Circulante</t>
  </si>
  <si>
    <t>Inversiones Financieras a Largo Plazo</t>
  </si>
  <si>
    <t>'12200-0000-0000-0000</t>
  </si>
  <si>
    <t>Derechos a Recibir Efectivo o Equivalentes a Largo Plazo</t>
  </si>
  <si>
    <t>'12300-0000-0000-0000</t>
  </si>
  <si>
    <t>Bienes Inmuebles, Infraestructura y Construcciones en Proceso</t>
  </si>
  <si>
    <t>'12400-0000-0000-0000</t>
  </si>
  <si>
    <t xml:space="preserve">Bienes Muebles </t>
  </si>
  <si>
    <t>'12500-0000-0000-0000</t>
  </si>
  <si>
    <t>Activos Intangibles</t>
  </si>
  <si>
    <t>'12600-0000-0000-0000</t>
  </si>
  <si>
    <t>Depreciación, Deterioro y Amortización Acumulada de Bienes</t>
  </si>
  <si>
    <t>'12700-0000-0000-0000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</si>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</sst>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.0000000"/>
    <numFmt numFmtId="166" formatCode="0.00000"/>
    <numFmt numFmtId="167" formatCode="_-[$€-2]* #,##0.00_-;\-[$€-2]* #,##0.00_-;_-[$€-2]* &quot;-&quot;??_-"/>
    <numFmt numFmtId="168" formatCode="_(* #,##0.00_);_(* \(#,##0.00\);_(* &quot;-&quot;??_);_(@_)"/>
    <numFmt numFmtId="169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6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75">
    <xf numFmtId="0" fontId="0" fillId="0" borderId="0" xfId="0"/>
    <xf numFmtId="0" fontId="3" fillId="11" borderId="0" xfId="0" applyFont="1" applyFill="1" applyBorder="1"/>
    <xf numFmtId="0" fontId="3" fillId="12" borderId="0" xfId="0" applyFont="1" applyFill="1" applyBorder="1"/>
    <xf numFmtId="0" fontId="4" fillId="12" borderId="0" xfId="0" applyFont="1" applyFill="1" applyBorder="1" applyAlignment="1"/>
    <xf numFmtId="0" fontId="4" fillId="11" borderId="0" xfId="0" applyFont="1" applyFill="1" applyBorder="1" applyAlignment="1"/>
    <xf numFmtId="0" fontId="3" fillId="11" borderId="0" xfId="0" applyFont="1" applyFill="1"/>
    <xf numFmtId="0" fontId="4" fillId="11" borderId="0" xfId="3" applyNumberFormat="1" applyFont="1" applyFill="1" applyBorder="1" applyAlignment="1">
      <alignment horizontal="centerContinuous" vertical="center"/>
    </xf>
    <xf numFmtId="0" fontId="4" fillId="11" borderId="0" xfId="0" applyFont="1" applyFill="1" applyBorder="1" applyAlignment="1">
      <alignment horizontal="right"/>
    </xf>
    <xf numFmtId="0" fontId="4" fillId="11" borderId="0" xfId="0" applyNumberFormat="1" applyFont="1" applyFill="1" applyBorder="1" applyAlignment="1" applyProtection="1">
      <protection locked="0"/>
    </xf>
    <xf numFmtId="0" fontId="6" fillId="11" borderId="0" xfId="0" applyFont="1" applyFill="1" applyBorder="1"/>
    <xf numFmtId="0" fontId="6" fillId="12" borderId="3" xfId="2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4" fillId="12" borderId="4" xfId="2" applyFont="1" applyFill="1" applyBorder="1" applyAlignment="1">
      <alignment horizontal="center" vertical="center" wrapText="1"/>
    </xf>
    <xf numFmtId="0" fontId="4" fillId="12" borderId="5" xfId="2" applyFont="1" applyFill="1" applyBorder="1" applyAlignment="1">
      <alignment horizontal="center" vertical="center" wrapText="1"/>
    </xf>
    <xf numFmtId="0" fontId="6" fillId="12" borderId="6" xfId="2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2" borderId="2" xfId="2" applyFont="1" applyFill="1" applyBorder="1" applyAlignment="1">
      <alignment horizontal="center" vertical="center" wrapText="1"/>
    </xf>
    <xf numFmtId="0" fontId="4" fillId="12" borderId="7" xfId="2" applyFont="1" applyFill="1" applyBorder="1" applyAlignment="1">
      <alignment horizontal="center" vertical="center" wrapText="1"/>
    </xf>
    <xf numFmtId="0" fontId="7" fillId="11" borderId="8" xfId="0" applyFont="1" applyFill="1" applyBorder="1" applyAlignment="1">
      <alignment vertical="top"/>
    </xf>
    <xf numFmtId="3" fontId="7" fillId="11" borderId="0" xfId="0" applyNumberFormat="1" applyFont="1" applyFill="1" applyBorder="1" applyAlignment="1">
      <alignment vertical="top"/>
    </xf>
    <xf numFmtId="0" fontId="7" fillId="11" borderId="9" xfId="0" applyFont="1" applyFill="1" applyBorder="1" applyAlignment="1">
      <alignment vertical="top"/>
    </xf>
    <xf numFmtId="3" fontId="3" fillId="11" borderId="0" xfId="0" applyNumberFormat="1" applyFont="1" applyFill="1"/>
    <xf numFmtId="0" fontId="7" fillId="11" borderId="0" xfId="0" applyFont="1" applyFill="1" applyBorder="1" applyAlignment="1">
      <alignment vertical="top"/>
    </xf>
    <xf numFmtId="0" fontId="8" fillId="11" borderId="8" xfId="0" applyFont="1" applyFill="1" applyBorder="1" applyAlignment="1">
      <alignment vertical="top"/>
    </xf>
    <xf numFmtId="3" fontId="7" fillId="11" borderId="0" xfId="1" applyNumberFormat="1" applyFont="1" applyFill="1" applyBorder="1" applyAlignment="1">
      <alignment vertical="top"/>
    </xf>
    <xf numFmtId="0" fontId="8" fillId="11" borderId="9" xfId="0" applyFont="1" applyFill="1" applyBorder="1" applyAlignment="1">
      <alignment vertical="top"/>
    </xf>
    <xf numFmtId="0" fontId="9" fillId="11" borderId="0" xfId="0" applyFont="1" applyFill="1"/>
    <xf numFmtId="0" fontId="3" fillId="11" borderId="8" xfId="0" applyFont="1" applyFill="1" applyBorder="1" applyAlignment="1">
      <alignment vertical="top"/>
    </xf>
    <xf numFmtId="0" fontId="3" fillId="11" borderId="0" xfId="0" applyFont="1" applyFill="1" applyBorder="1" applyAlignment="1">
      <alignment vertical="top"/>
    </xf>
    <xf numFmtId="3" fontId="3" fillId="11" borderId="0" xfId="0" applyNumberFormat="1" applyFont="1" applyFill="1" applyBorder="1" applyAlignment="1">
      <alignment vertical="top"/>
    </xf>
    <xf numFmtId="0" fontId="3" fillId="11" borderId="9" xfId="0" applyFont="1" applyFill="1" applyBorder="1" applyAlignment="1">
      <alignment vertical="top"/>
    </xf>
    <xf numFmtId="3" fontId="5" fillId="11" borderId="0" xfId="1" applyNumberFormat="1" applyFont="1" applyFill="1" applyBorder="1" applyAlignment="1" applyProtection="1">
      <alignment vertical="top"/>
      <protection locked="0"/>
    </xf>
    <xf numFmtId="3" fontId="5" fillId="11" borderId="0" xfId="1" applyNumberFormat="1" applyFont="1" applyFill="1" applyBorder="1" applyAlignment="1">
      <alignment vertical="top"/>
    </xf>
    <xf numFmtId="165" fontId="3" fillId="11" borderId="0" xfId="0" applyNumberFormat="1" applyFont="1" applyFill="1" applyBorder="1"/>
    <xf numFmtId="166" fontId="3" fillId="11" borderId="0" xfId="0" applyNumberFormat="1" applyFont="1" applyFill="1" applyBorder="1"/>
    <xf numFmtId="0" fontId="3" fillId="11" borderId="0" xfId="0" applyFont="1" applyFill="1" applyBorder="1" applyAlignment="1">
      <alignment horizontal="left" vertical="top"/>
    </xf>
    <xf numFmtId="3" fontId="3" fillId="11" borderId="0" xfId="1" applyNumberFormat="1" applyFont="1" applyFill="1" applyBorder="1" applyAlignment="1">
      <alignment vertical="top"/>
    </xf>
    <xf numFmtId="0" fontId="3" fillId="11" borderId="0" xfId="0" applyFont="1" applyFill="1" applyAlignment="1"/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 vertical="center"/>
    </xf>
    <xf numFmtId="0" fontId="3" fillId="11" borderId="0" xfId="0" applyFont="1" applyFill="1" applyAlignment="1">
      <alignment horizontal="center"/>
    </xf>
    <xf numFmtId="0" fontId="5" fillId="11" borderId="0" xfId="0" applyFont="1" applyFill="1" applyBorder="1" applyAlignment="1">
      <alignment vertical="top"/>
    </xf>
    <xf numFmtId="0" fontId="5" fillId="11" borderId="0" xfId="0" applyFont="1" applyFill="1" applyBorder="1"/>
    <xf numFmtId="43" fontId="5" fillId="11" borderId="0" xfId="1" applyFont="1" applyFill="1" applyBorder="1"/>
    <xf numFmtId="0" fontId="5" fillId="11" borderId="0" xfId="0" applyFont="1" applyFill="1" applyBorder="1" applyAlignment="1">
      <alignment vertical="center"/>
    </xf>
    <xf numFmtId="0" fontId="3" fillId="11" borderId="2" xfId="0" applyFont="1" applyFill="1" applyBorder="1" applyAlignment="1" applyProtection="1">
      <protection locked="0"/>
    </xf>
    <xf numFmtId="0" fontId="3" fillId="11" borderId="0" xfId="0" applyFont="1" applyFill="1" applyBorder="1" applyAlignment="1" applyProtection="1">
      <protection locked="0"/>
    </xf>
    <xf numFmtId="0" fontId="3" fillId="11" borderId="0" xfId="0" applyFont="1" applyFill="1" applyBorder="1" applyAlignment="1"/>
    <xf numFmtId="0" fontId="4" fillId="11" borderId="0" xfId="0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0" fontId="3" fillId="11" borderId="0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left" vertical="top" wrapText="1"/>
    </xf>
    <xf numFmtId="0" fontId="4" fillId="12" borderId="0" xfId="0" applyFont="1" applyFill="1" applyBorder="1" applyAlignment="1">
      <alignment horizontal="center"/>
    </xf>
    <xf numFmtId="0" fontId="4" fillId="12" borderId="0" xfId="2" applyFont="1" applyFill="1" applyBorder="1" applyAlignment="1">
      <alignment horizontal="center"/>
    </xf>
    <xf numFmtId="0" fontId="4" fillId="11" borderId="2" xfId="0" applyNumberFormat="1" applyFont="1" applyFill="1" applyBorder="1" applyAlignment="1" applyProtection="1">
      <alignment horizontal="center"/>
      <protection locked="0"/>
    </xf>
    <xf numFmtId="0" fontId="4" fillId="11" borderId="0" xfId="3" applyNumberFormat="1" applyFont="1" applyFill="1" applyBorder="1" applyAlignment="1">
      <alignment horizontal="center" vertical="center"/>
    </xf>
    <xf numFmtId="0" fontId="4" fillId="12" borderId="4" xfId="2" applyFont="1" applyFill="1" applyBorder="1" applyAlignment="1">
      <alignment horizontal="center" vertical="center" wrapText="1"/>
    </xf>
    <xf numFmtId="0" fontId="4" fillId="12" borderId="2" xfId="2" applyFont="1" applyFill="1" applyBorder="1" applyAlignment="1">
      <alignment horizontal="center" vertical="center" wrapText="1"/>
    </xf>
    <xf numFmtId="0" fontId="4" fillId="11" borderId="8" xfId="3" applyNumberFormat="1" applyFont="1" applyFill="1" applyBorder="1" applyAlignment="1">
      <alignment horizontal="center" vertical="center"/>
    </xf>
    <xf numFmtId="0" fontId="4" fillId="11" borderId="9" xfId="3" applyNumberFormat="1" applyFont="1" applyFill="1" applyBorder="1" applyAlignment="1">
      <alignment horizontal="center" vertical="center"/>
    </xf>
    <xf numFmtId="0" fontId="4" fillId="11" borderId="8" xfId="3" applyNumberFormat="1" applyFont="1" applyFill="1" applyBorder="1" applyAlignment="1">
      <alignment horizontal="center" vertical="top"/>
    </xf>
    <xf numFmtId="0" fontId="4" fillId="11" borderId="0" xfId="3" applyNumberFormat="1" applyFont="1" applyFill="1" applyBorder="1" applyAlignment="1">
      <alignment horizontal="center" vertical="top"/>
    </xf>
    <xf numFmtId="0" fontId="4" fillId="11" borderId="9" xfId="3" applyNumberFormat="1" applyFont="1" applyFill="1" applyBorder="1" applyAlignment="1">
      <alignment horizontal="center" vertical="top"/>
    </xf>
    <xf numFmtId="0" fontId="7" fillId="11" borderId="0" xfId="0" applyFont="1" applyFill="1" applyBorder="1" applyAlignment="1">
      <alignment horizontal="left" vertical="top"/>
    </xf>
    <xf numFmtId="0" fontId="3" fillId="11" borderId="0" xfId="0" applyFont="1" applyFill="1" applyBorder="1" applyAlignment="1">
      <alignment horizontal="left" vertical="top"/>
    </xf>
    <xf numFmtId="0" fontId="5" fillId="11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/>
    </xf>
    <xf numFmtId="0" fontId="3" fillId="11" borderId="6" xfId="0" applyFont="1" applyFill="1" applyBorder="1" applyAlignment="1">
      <alignment horizontal="center" vertical="top"/>
    </xf>
    <xf numFmtId="0" fontId="3" fillId="11" borderId="2" xfId="0" applyFont="1" applyFill="1" applyBorder="1" applyAlignment="1">
      <alignment horizontal="center" vertical="top"/>
    </xf>
    <xf numFmtId="0" fontId="3" fillId="11" borderId="7" xfId="0" applyFont="1" applyFill="1" applyBorder="1" applyAlignment="1">
      <alignment horizontal="center" vertical="top"/>
    </xf>
    <xf numFmtId="0" fontId="10" fillId="11" borderId="0" xfId="0" applyFont="1" applyFill="1" applyBorder="1" applyAlignment="1">
      <alignment horizontal="left" vertical="top" wrapText="1"/>
    </xf>
    <xf numFmtId="0" fontId="5" fillId="11" borderId="2" xfId="0" applyFont="1" applyFill="1" applyBorder="1" applyAlignment="1" applyProtection="1">
      <alignment horizontal="center" vertical="top"/>
      <protection locked="0"/>
    </xf>
    <xf numFmtId="0" fontId="3" fillId="11" borderId="4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1" xfId="18"/>
    <cellStyle name="Millares 12" xfId="19"/>
    <cellStyle name="Millares 13" xfId="20"/>
    <cellStyle name="Millares 14" xfId="21"/>
    <cellStyle name="Millares 15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2" xfId="33"/>
    <cellStyle name="Millares 2 2 2" xfId="34"/>
    <cellStyle name="Millares 2 2 3" xfId="35"/>
    <cellStyle name="Millares 2 3" xfId="36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44"/>
    <cellStyle name="Millares 3 2" xfId="45"/>
    <cellStyle name="Millares 3 3" xfId="46"/>
    <cellStyle name="Millares 3 4" xfId="47"/>
    <cellStyle name="Millares 3 5" xfId="48"/>
    <cellStyle name="Millares 3 6" xfId="49"/>
    <cellStyle name="Millares 4" xfId="50"/>
    <cellStyle name="Millares 4 2" xfId="51"/>
    <cellStyle name="Millares 4 3" xfId="52"/>
    <cellStyle name="Millares 5" xfId="53"/>
    <cellStyle name="Millares 6" xfId="54"/>
    <cellStyle name="Millares 7" xfId="55"/>
    <cellStyle name="Millares 8" xfId="56"/>
    <cellStyle name="Millares 8 2" xfId="57"/>
    <cellStyle name="Millares 9" xfId="58"/>
    <cellStyle name="Moneda 2" xfId="59"/>
    <cellStyle name="Normal" xfId="0" builtinId="0"/>
    <cellStyle name="Normal 10" xfId="60"/>
    <cellStyle name="Normal 10 2" xfId="61"/>
    <cellStyle name="Normal 10 3" xfId="62"/>
    <cellStyle name="Normal 10 4" xfId="63"/>
    <cellStyle name="Normal 10 5" xfId="64"/>
    <cellStyle name="Normal 11" xfId="65"/>
    <cellStyle name="Normal 12" xfId="66"/>
    <cellStyle name="Normal 12 2" xfId="67"/>
    <cellStyle name="Normal 13" xfId="68"/>
    <cellStyle name="Normal 14" xfId="69"/>
    <cellStyle name="Normal 2" xfId="2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LORENYA/2018/EEFF/6.%20EEFF%20Junio%202018/Estados%20Fros%20y%20Pptales%202018%20-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PT_ESF_ECSF"/>
      <sheetName val="BC Jun 18"/>
      <sheetName val="BC Dic 17"/>
      <sheetName val="Efectivo"/>
      <sheetName val="Activo"/>
      <sheetName val="Activo Fijo"/>
      <sheetName val="Pasivo"/>
      <sheetName val="IG"/>
      <sheetName val="ECSF"/>
      <sheetName val="EAA"/>
      <sheetName val="EADP"/>
      <sheetName val="EVHP"/>
      <sheetName val="EFE"/>
      <sheetName val="NOTAS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Dic 16"/>
      <sheetName val="EGRESOS"/>
      <sheetName val="INGRESOS"/>
    </sheetNames>
    <sheetDataSet>
      <sheetData sheetId="0"/>
      <sheetData sheetId="1">
        <row r="17">
          <cell r="F17">
            <v>25534080.780000001</v>
          </cell>
        </row>
        <row r="19">
          <cell r="F19">
            <v>708125193.22000003</v>
          </cell>
        </row>
        <row r="20">
          <cell r="F20">
            <v>0</v>
          </cell>
        </row>
        <row r="21">
          <cell r="F21">
            <v>-28224836.059999999</v>
          </cell>
        </row>
        <row r="22">
          <cell r="F22">
            <v>0</v>
          </cell>
        </row>
        <row r="29">
          <cell r="F29">
            <v>0</v>
          </cell>
        </row>
        <row r="30">
          <cell r="F30">
            <v>80440460.290000007</v>
          </cell>
        </row>
        <row r="31">
          <cell r="F31">
            <v>713073377.95000005</v>
          </cell>
        </row>
        <row r="32">
          <cell r="F32">
            <v>52301046.159999996</v>
          </cell>
        </row>
        <row r="33">
          <cell r="F33">
            <v>5389339.3600000003</v>
          </cell>
        </row>
        <row r="34">
          <cell r="F34">
            <v>-77438686.090000004</v>
          </cell>
        </row>
        <row r="35">
          <cell r="F35">
            <v>49238127.170000002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2"/>
      <sheetData sheetId="3">
        <row r="1">
          <cell r="B1" t="str">
            <v>CONTPAQ i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GridLines="0" tabSelected="1" topLeftCell="B1" zoomScale="85" zoomScaleNormal="85" workbookViewId="0">
      <selection activeCell="K8" sqref="K8"/>
    </sheetView>
  </sheetViews>
  <sheetFormatPr baseColWidth="10" defaultRowHeight="12.75" x14ac:dyDescent="0.2"/>
  <cols>
    <col min="1" max="1" width="11.42578125" style="5" hidden="1" customWidth="1"/>
    <col min="2" max="2" width="1.140625" style="5" customWidth="1"/>
    <col min="3" max="3" width="11.7109375" style="5" customWidth="1"/>
    <col min="4" max="4" width="54.42578125" style="5" customWidth="1"/>
    <col min="5" max="5" width="19.140625" style="40" customWidth="1"/>
    <col min="6" max="6" width="19.28515625" style="5" customWidth="1"/>
    <col min="7" max="7" width="19" style="5" customWidth="1"/>
    <col min="8" max="8" width="21.28515625" style="5" customWidth="1"/>
    <col min="9" max="9" width="18.7109375" style="5" customWidth="1"/>
    <col min="10" max="10" width="1.140625" style="5" customWidth="1"/>
    <col min="11" max="11" width="13.42578125" style="5" bestFit="1" customWidth="1"/>
    <col min="12" max="13" width="11.42578125" style="5"/>
    <col min="14" max="14" width="12.7109375" style="5" bestFit="1" customWidth="1"/>
    <col min="15" max="16384" width="11.42578125" style="5"/>
  </cols>
  <sheetData>
    <row r="1" spans="1:13" s="1" customFormat="1" ht="9" customHeight="1" x14ac:dyDescent="0.2">
      <c r="B1" s="2"/>
      <c r="C1" s="3"/>
      <c r="D1" s="52"/>
      <c r="E1" s="52"/>
      <c r="F1" s="52"/>
      <c r="G1" s="52"/>
      <c r="H1" s="52"/>
      <c r="I1" s="3"/>
      <c r="J1" s="4"/>
      <c r="K1" s="5"/>
      <c r="L1" s="5"/>
    </row>
    <row r="2" spans="1:13" s="1" customFormat="1" ht="14.1" customHeight="1" x14ac:dyDescent="0.2">
      <c r="B2" s="2"/>
      <c r="C2" s="3"/>
      <c r="D2" s="52" t="s">
        <v>0</v>
      </c>
      <c r="E2" s="52"/>
      <c r="F2" s="52"/>
      <c r="G2" s="52"/>
      <c r="H2" s="52"/>
      <c r="I2" s="3"/>
      <c r="J2" s="4"/>
      <c r="K2" s="4"/>
      <c r="L2" s="5"/>
    </row>
    <row r="3" spans="1:13" s="1" customFormat="1" ht="14.1" customHeight="1" x14ac:dyDescent="0.2">
      <c r="B3" s="53" t="s">
        <v>1</v>
      </c>
      <c r="C3" s="53"/>
      <c r="D3" s="53"/>
      <c r="E3" s="53"/>
      <c r="F3" s="53"/>
      <c r="G3" s="53"/>
      <c r="H3" s="53"/>
      <c r="I3" s="53"/>
      <c r="J3" s="4"/>
      <c r="K3" s="4"/>
      <c r="L3" s="5"/>
    </row>
    <row r="4" spans="1:13" s="1" customFormat="1" ht="14.1" customHeight="1" x14ac:dyDescent="0.2">
      <c r="B4" s="2"/>
      <c r="C4" s="3"/>
      <c r="D4" s="52" t="s">
        <v>2</v>
      </c>
      <c r="E4" s="52"/>
      <c r="F4" s="52"/>
      <c r="G4" s="52"/>
      <c r="H4" s="52"/>
      <c r="I4" s="3"/>
      <c r="J4" s="4"/>
      <c r="K4" s="4"/>
      <c r="L4" s="5"/>
    </row>
    <row r="5" spans="1:13" s="1" customFormat="1" ht="20.100000000000001" customHeight="1" x14ac:dyDescent="0.2">
      <c r="B5" s="6"/>
      <c r="C5" s="7"/>
      <c r="D5" s="7" t="s">
        <v>3</v>
      </c>
      <c r="E5" s="54" t="s">
        <v>4</v>
      </c>
      <c r="F5" s="54"/>
      <c r="G5" s="54"/>
      <c r="I5" s="8"/>
      <c r="J5" s="8"/>
    </row>
    <row r="6" spans="1:13" s="1" customFormat="1" ht="6.75" customHeight="1" x14ac:dyDescent="0.2">
      <c r="B6" s="55"/>
      <c r="C6" s="55"/>
      <c r="D6" s="55"/>
      <c r="E6" s="55"/>
      <c r="F6" s="55"/>
      <c r="G6" s="55"/>
      <c r="H6" s="55"/>
      <c r="I6" s="55"/>
      <c r="J6" s="55"/>
    </row>
    <row r="7" spans="1:13" s="1" customFormat="1" ht="3" customHeight="1" x14ac:dyDescent="0.2">
      <c r="B7" s="55"/>
      <c r="C7" s="55"/>
      <c r="D7" s="55"/>
      <c r="E7" s="55"/>
      <c r="F7" s="55"/>
      <c r="G7" s="55"/>
      <c r="H7" s="55"/>
      <c r="I7" s="55"/>
      <c r="J7" s="55"/>
    </row>
    <row r="8" spans="1:13" s="9" customFormat="1" ht="25.5" x14ac:dyDescent="0.2">
      <c r="B8" s="10"/>
      <c r="C8" s="56" t="s">
        <v>5</v>
      </c>
      <c r="D8" s="56"/>
      <c r="E8" s="11" t="s">
        <v>6</v>
      </c>
      <c r="F8" s="11" t="s">
        <v>7</v>
      </c>
      <c r="G8" s="12" t="s">
        <v>8</v>
      </c>
      <c r="H8" s="12" t="s">
        <v>9</v>
      </c>
      <c r="I8" s="12" t="s">
        <v>10</v>
      </c>
      <c r="J8" s="13"/>
    </row>
    <row r="9" spans="1:13" s="9" customFormat="1" x14ac:dyDescent="0.2">
      <c r="B9" s="14"/>
      <c r="C9" s="57"/>
      <c r="D9" s="57"/>
      <c r="E9" s="15">
        <v>1</v>
      </c>
      <c r="F9" s="15">
        <v>2</v>
      </c>
      <c r="G9" s="16">
        <v>3</v>
      </c>
      <c r="H9" s="16" t="s">
        <v>11</v>
      </c>
      <c r="I9" s="16" t="s">
        <v>12</v>
      </c>
      <c r="J9" s="17"/>
    </row>
    <row r="10" spans="1:13" s="1" customFormat="1" ht="3" customHeight="1" x14ac:dyDescent="0.2">
      <c r="B10" s="58"/>
      <c r="C10" s="55"/>
      <c r="D10" s="55"/>
      <c r="E10" s="55"/>
      <c r="F10" s="55"/>
      <c r="G10" s="55"/>
      <c r="H10" s="55"/>
      <c r="I10" s="55"/>
      <c r="J10" s="59"/>
    </row>
    <row r="11" spans="1:13" s="1" customFormat="1" ht="3" customHeight="1" x14ac:dyDescent="0.2">
      <c r="B11" s="60"/>
      <c r="C11" s="61"/>
      <c r="D11" s="61"/>
      <c r="E11" s="61"/>
      <c r="F11" s="61"/>
      <c r="G11" s="61"/>
      <c r="H11" s="61"/>
      <c r="I11" s="61"/>
      <c r="J11" s="62"/>
      <c r="K11" s="5"/>
      <c r="L11" s="5"/>
    </row>
    <row r="12" spans="1:13" s="1" customFormat="1" x14ac:dyDescent="0.2">
      <c r="B12" s="18"/>
      <c r="C12" s="63" t="s">
        <v>13</v>
      </c>
      <c r="D12" s="63"/>
      <c r="E12" s="19">
        <v>1752059657.98</v>
      </c>
      <c r="F12" s="19">
        <v>12146323584.559999</v>
      </c>
      <c r="G12" s="19">
        <v>12113274346</v>
      </c>
      <c r="H12" s="19">
        <v>1785108896.539999</v>
      </c>
      <c r="I12" s="19">
        <v>33049238.559998989</v>
      </c>
      <c r="J12" s="20"/>
      <c r="K12" s="21"/>
      <c r="L12" s="5"/>
    </row>
    <row r="13" spans="1:13" s="1" customFormat="1" ht="5.0999999999999996" customHeight="1" x14ac:dyDescent="0.2">
      <c r="B13" s="18"/>
      <c r="C13" s="22"/>
      <c r="D13" s="22"/>
      <c r="E13" s="19"/>
      <c r="F13" s="19"/>
      <c r="G13" s="19"/>
      <c r="H13" s="19">
        <v>0</v>
      </c>
      <c r="I13" s="19"/>
      <c r="J13" s="20"/>
      <c r="K13" s="5"/>
      <c r="L13" s="5"/>
    </row>
    <row r="14" spans="1:13" s="1" customFormat="1" x14ac:dyDescent="0.2">
      <c r="B14" s="23"/>
      <c r="C14" s="51" t="s">
        <v>14</v>
      </c>
      <c r="D14" s="51"/>
      <c r="E14" s="24">
        <v>920902007.81000006</v>
      </c>
      <c r="F14" s="24">
        <v>12118199634.709999</v>
      </c>
      <c r="G14" s="24">
        <v>12076996410.82</v>
      </c>
      <c r="H14" s="19">
        <v>962105231.69999886</v>
      </c>
      <c r="I14" s="24">
        <v>41203223.889998794</v>
      </c>
      <c r="J14" s="25"/>
      <c r="K14" s="5"/>
      <c r="L14" s="26"/>
    </row>
    <row r="15" spans="1:13" s="1" customFormat="1" ht="5.0999999999999996" customHeight="1" x14ac:dyDescent="0.2">
      <c r="B15" s="27"/>
      <c r="C15" s="28"/>
      <c r="D15" s="28"/>
      <c r="E15" s="29"/>
      <c r="F15" s="29"/>
      <c r="G15" s="29"/>
      <c r="H15" s="29"/>
      <c r="I15" s="29"/>
      <c r="J15" s="30"/>
      <c r="K15" s="5"/>
      <c r="L15" s="26"/>
    </row>
    <row r="16" spans="1:13" s="1" customFormat="1" ht="19.5" customHeight="1" x14ac:dyDescent="0.2">
      <c r="A16" s="1" t="s">
        <v>15</v>
      </c>
      <c r="B16" s="27"/>
      <c r="C16" s="64" t="s">
        <v>16</v>
      </c>
      <c r="D16" s="64"/>
      <c r="E16" s="31">
        <v>238280768.91999999</v>
      </c>
      <c r="F16" s="31">
        <v>11943195655.059999</v>
      </c>
      <c r="G16" s="31">
        <v>11925365395.02</v>
      </c>
      <c r="H16" s="32">
        <v>256111028.95999908</v>
      </c>
      <c r="I16" s="32">
        <v>17830260.039999098</v>
      </c>
      <c r="J16" s="30"/>
      <c r="K16" s="5"/>
      <c r="L16" s="26"/>
      <c r="M16" s="33"/>
    </row>
    <row r="17" spans="1:15" s="1" customFormat="1" ht="19.5" customHeight="1" x14ac:dyDescent="0.2">
      <c r="A17" s="1" t="s">
        <v>17</v>
      </c>
      <c r="B17" s="27"/>
      <c r="C17" s="64" t="s">
        <v>18</v>
      </c>
      <c r="D17" s="64"/>
      <c r="E17" s="31">
        <v>37946321.890000001</v>
      </c>
      <c r="F17" s="31">
        <v>97854955.810000002</v>
      </c>
      <c r="G17" s="31">
        <v>110267196.92</v>
      </c>
      <c r="H17" s="32">
        <v>25534080.779999986</v>
      </c>
      <c r="I17" s="32">
        <v>-12412241.110000014</v>
      </c>
      <c r="J17" s="30"/>
      <c r="K17" s="5"/>
      <c r="L17" s="26" t="str">
        <f>IF(H17=[2]ESF!F17," ","Error")</f>
        <v xml:space="preserve"> </v>
      </c>
    </row>
    <row r="18" spans="1:15" s="1" customFormat="1" ht="19.5" customHeight="1" x14ac:dyDescent="0.2">
      <c r="A18" s="1" t="s">
        <v>19</v>
      </c>
      <c r="B18" s="27"/>
      <c r="C18" s="64" t="s">
        <v>20</v>
      </c>
      <c r="D18" s="64"/>
      <c r="E18" s="31">
        <v>464171.94</v>
      </c>
      <c r="F18" s="31">
        <v>9455052.9199999999</v>
      </c>
      <c r="G18" s="31">
        <v>9359460.0600000005</v>
      </c>
      <c r="H18" s="32">
        <v>559764.79999999888</v>
      </c>
      <c r="I18" s="32">
        <v>95592.85999999888</v>
      </c>
      <c r="J18" s="30"/>
      <c r="K18" s="5"/>
      <c r="L18" s="26"/>
      <c r="N18" s="34"/>
    </row>
    <row r="19" spans="1:15" s="1" customFormat="1" ht="19.5" customHeight="1" x14ac:dyDescent="0.2">
      <c r="A19" s="1" t="s">
        <v>21</v>
      </c>
      <c r="B19" s="27"/>
      <c r="C19" s="64" t="s">
        <v>22</v>
      </c>
      <c r="D19" s="64"/>
      <c r="E19" s="31">
        <v>672435581.12</v>
      </c>
      <c r="F19" s="31">
        <v>67693970.920000002</v>
      </c>
      <c r="G19" s="31">
        <v>32004358.82</v>
      </c>
      <c r="H19" s="32">
        <v>708125193.21999991</v>
      </c>
      <c r="I19" s="32">
        <v>35689612.099999905</v>
      </c>
      <c r="J19" s="30"/>
      <c r="K19" s="5"/>
      <c r="L19" s="26" t="str">
        <f>IF(H19=[2]ESF!F19," ","Error")</f>
        <v xml:space="preserve"> </v>
      </c>
      <c r="N19" s="33"/>
      <c r="O19" s="1" t="s">
        <v>23</v>
      </c>
    </row>
    <row r="20" spans="1:15" s="1" customFormat="1" ht="19.5" customHeight="1" x14ac:dyDescent="0.2">
      <c r="B20" s="27"/>
      <c r="C20" s="64" t="s">
        <v>24</v>
      </c>
      <c r="D20" s="64"/>
      <c r="E20" s="31">
        <v>0</v>
      </c>
      <c r="F20" s="31">
        <v>0</v>
      </c>
      <c r="G20" s="31">
        <v>0</v>
      </c>
      <c r="H20" s="32">
        <v>0</v>
      </c>
      <c r="I20" s="32">
        <v>0</v>
      </c>
      <c r="J20" s="30"/>
      <c r="K20" s="5"/>
      <c r="L20" s="26" t="str">
        <f>IF(H20=[2]ESF!F20," ","Error")</f>
        <v xml:space="preserve"> </v>
      </c>
    </row>
    <row r="21" spans="1:15" s="1" customFormat="1" ht="19.5" customHeight="1" x14ac:dyDescent="0.2">
      <c r="A21" s="1" t="s">
        <v>25</v>
      </c>
      <c r="B21" s="27"/>
      <c r="C21" s="64" t="s">
        <v>26</v>
      </c>
      <c r="D21" s="64"/>
      <c r="E21" s="31">
        <v>-28224836.059999999</v>
      </c>
      <c r="F21" s="31">
        <v>0</v>
      </c>
      <c r="G21" s="31">
        <v>0</v>
      </c>
      <c r="H21" s="32">
        <v>-28224836.059999999</v>
      </c>
      <c r="I21" s="32">
        <v>0</v>
      </c>
      <c r="J21" s="30"/>
      <c r="K21" s="5"/>
      <c r="L21" s="26" t="str">
        <f>IF(H21=[2]ESF!F21," ","Error")</f>
        <v xml:space="preserve"> </v>
      </c>
      <c r="M21" s="1" t="s">
        <v>23</v>
      </c>
    </row>
    <row r="22" spans="1:15" ht="19.5" customHeight="1" x14ac:dyDescent="0.2">
      <c r="B22" s="27"/>
      <c r="C22" s="64" t="s">
        <v>27</v>
      </c>
      <c r="D22" s="64"/>
      <c r="E22" s="31">
        <v>0</v>
      </c>
      <c r="F22" s="31">
        <v>0</v>
      </c>
      <c r="G22" s="31">
        <v>0</v>
      </c>
      <c r="H22" s="32">
        <v>0</v>
      </c>
      <c r="I22" s="32">
        <v>0</v>
      </c>
      <c r="J22" s="30"/>
      <c r="L22" s="26" t="str">
        <f>IF(H22=[2]ESF!F22," ","Error")</f>
        <v xml:space="preserve"> </v>
      </c>
    </row>
    <row r="23" spans="1:15" x14ac:dyDescent="0.2">
      <c r="B23" s="27"/>
      <c r="C23" s="35"/>
      <c r="D23" s="35"/>
      <c r="E23" s="36"/>
      <c r="F23" s="36"/>
      <c r="G23" s="36"/>
      <c r="H23" s="36"/>
      <c r="I23" s="36"/>
      <c r="J23" s="30"/>
      <c r="L23" s="26"/>
    </row>
    <row r="24" spans="1:15" x14ac:dyDescent="0.2">
      <c r="B24" s="23"/>
      <c r="C24" s="51" t="s">
        <v>28</v>
      </c>
      <c r="D24" s="51"/>
      <c r="E24" s="24">
        <v>831157650.17000008</v>
      </c>
      <c r="F24" s="24">
        <v>28123949.850000001</v>
      </c>
      <c r="G24" s="24">
        <v>36277935.180000007</v>
      </c>
      <c r="H24" s="24">
        <v>823003664.84000015</v>
      </c>
      <c r="I24" s="24">
        <v>-8153985.3299999237</v>
      </c>
      <c r="J24" s="25"/>
      <c r="L24" s="26"/>
    </row>
    <row r="25" spans="1:15" ht="5.0999999999999996" customHeight="1" x14ac:dyDescent="0.2">
      <c r="B25" s="27"/>
      <c r="C25" s="28"/>
      <c r="D25" s="35"/>
      <c r="E25" s="29"/>
      <c r="F25" s="29"/>
      <c r="G25" s="29"/>
      <c r="H25" s="29"/>
      <c r="I25" s="29"/>
      <c r="J25" s="30"/>
      <c r="L25" s="26"/>
    </row>
    <row r="26" spans="1:15" ht="19.5" customHeight="1" x14ac:dyDescent="0.2">
      <c r="B26" s="27"/>
      <c r="C26" s="64" t="s">
        <v>29</v>
      </c>
      <c r="D26" s="64"/>
      <c r="E26" s="31">
        <v>0</v>
      </c>
      <c r="F26" s="31">
        <v>0</v>
      </c>
      <c r="G26" s="31">
        <v>0</v>
      </c>
      <c r="H26" s="32">
        <v>0</v>
      </c>
      <c r="I26" s="32">
        <v>0</v>
      </c>
      <c r="J26" s="30"/>
      <c r="L26" s="26" t="str">
        <f>IF(H26=[2]ESF!F29," ","Error")</f>
        <v xml:space="preserve"> </v>
      </c>
    </row>
    <row r="27" spans="1:15" ht="19.5" customHeight="1" x14ac:dyDescent="0.2">
      <c r="A27" s="5" t="s">
        <v>30</v>
      </c>
      <c r="B27" s="27"/>
      <c r="C27" s="64" t="s">
        <v>31</v>
      </c>
      <c r="D27" s="64"/>
      <c r="E27" s="31">
        <v>82924432.239999995</v>
      </c>
      <c r="F27" s="31">
        <v>19639344.739999998</v>
      </c>
      <c r="G27" s="31">
        <v>22123316.690000001</v>
      </c>
      <c r="H27" s="32">
        <v>80440460.289999992</v>
      </c>
      <c r="I27" s="32">
        <v>-2483971.950000003</v>
      </c>
      <c r="J27" s="30"/>
      <c r="L27" s="26" t="str">
        <f>IF(H27=[2]ESF!F30," ","Error")</f>
        <v xml:space="preserve"> </v>
      </c>
    </row>
    <row r="28" spans="1:15" ht="19.5" customHeight="1" x14ac:dyDescent="0.2">
      <c r="A28" s="5" t="s">
        <v>32</v>
      </c>
      <c r="B28" s="27"/>
      <c r="C28" s="64" t="s">
        <v>33</v>
      </c>
      <c r="D28" s="64"/>
      <c r="E28" s="31">
        <v>713073377.95000005</v>
      </c>
      <c r="F28" s="31">
        <v>0</v>
      </c>
      <c r="G28" s="31">
        <v>0</v>
      </c>
      <c r="H28" s="32">
        <v>713073377.95000005</v>
      </c>
      <c r="I28" s="32">
        <v>0</v>
      </c>
      <c r="J28" s="30"/>
      <c r="L28" s="26" t="str">
        <f>IF(H28=[2]ESF!F31," ","Error")</f>
        <v xml:space="preserve"> </v>
      </c>
    </row>
    <row r="29" spans="1:15" ht="19.5" customHeight="1" x14ac:dyDescent="0.2">
      <c r="A29" s="5" t="s">
        <v>34</v>
      </c>
      <c r="B29" s="27"/>
      <c r="C29" s="64" t="s">
        <v>35</v>
      </c>
      <c r="D29" s="64"/>
      <c r="E29" s="31">
        <v>49773439.75</v>
      </c>
      <c r="F29" s="31">
        <v>2689976.96</v>
      </c>
      <c r="G29" s="31">
        <v>162370.54999999999</v>
      </c>
      <c r="H29" s="32">
        <v>52301046.160000004</v>
      </c>
      <c r="I29" s="32">
        <v>2527606.4100000039</v>
      </c>
      <c r="J29" s="30"/>
      <c r="L29" s="26" t="str">
        <f>IF(H29=[2]ESF!F32," ","Error")</f>
        <v xml:space="preserve"> </v>
      </c>
    </row>
    <row r="30" spans="1:15" ht="19.5" customHeight="1" x14ac:dyDescent="0.2">
      <c r="A30" s="5" t="s">
        <v>36</v>
      </c>
      <c r="B30" s="27"/>
      <c r="C30" s="64" t="s">
        <v>37</v>
      </c>
      <c r="D30" s="64"/>
      <c r="E30" s="31">
        <v>5443339.3600000003</v>
      </c>
      <c r="F30" s="31">
        <v>0</v>
      </c>
      <c r="G30" s="31">
        <v>54000</v>
      </c>
      <c r="H30" s="32">
        <v>5389339.3600000003</v>
      </c>
      <c r="I30" s="32">
        <v>-54000</v>
      </c>
      <c r="J30" s="30"/>
      <c r="L30" s="26" t="str">
        <f>IF(H30=[2]ESF!F33," ","Error")</f>
        <v xml:space="preserve"> </v>
      </c>
    </row>
    <row r="31" spans="1:15" ht="19.5" customHeight="1" x14ac:dyDescent="0.2">
      <c r="A31" s="5" t="s">
        <v>38</v>
      </c>
      <c r="B31" s="27"/>
      <c r="C31" s="64" t="s">
        <v>39</v>
      </c>
      <c r="D31" s="64"/>
      <c r="E31" s="31">
        <v>-67653410.579999998</v>
      </c>
      <c r="F31" s="31">
        <v>162370.54999999999</v>
      </c>
      <c r="G31" s="31">
        <v>9947646.0600000005</v>
      </c>
      <c r="H31" s="32">
        <v>-77438686.090000004</v>
      </c>
      <c r="I31" s="32">
        <v>-9785275.5100000054</v>
      </c>
      <c r="J31" s="30"/>
      <c r="L31" s="26" t="str">
        <f>IF(H31=[2]ESF!F34," ","Error")</f>
        <v xml:space="preserve"> </v>
      </c>
    </row>
    <row r="32" spans="1:15" ht="19.5" customHeight="1" x14ac:dyDescent="0.2">
      <c r="A32" s="5" t="s">
        <v>40</v>
      </c>
      <c r="B32" s="27"/>
      <c r="C32" s="64" t="s">
        <v>41</v>
      </c>
      <c r="D32" s="64"/>
      <c r="E32" s="31">
        <v>47596471.450000003</v>
      </c>
      <c r="F32" s="31">
        <v>5632257.5999999996</v>
      </c>
      <c r="G32" s="31">
        <v>3990601.88</v>
      </c>
      <c r="H32" s="32">
        <v>49238127.170000002</v>
      </c>
      <c r="I32" s="32">
        <v>1641655.7199999988</v>
      </c>
      <c r="J32" s="30"/>
      <c r="L32" s="26" t="str">
        <f>IF(H32=[2]ESF!F35," ","Error")</f>
        <v xml:space="preserve"> </v>
      </c>
    </row>
    <row r="33" spans="2:18" ht="19.5" customHeight="1" x14ac:dyDescent="0.2">
      <c r="B33" s="27"/>
      <c r="C33" s="64" t="s">
        <v>42</v>
      </c>
      <c r="D33" s="64"/>
      <c r="E33" s="31">
        <v>0</v>
      </c>
      <c r="F33" s="31">
        <v>0</v>
      </c>
      <c r="G33" s="31">
        <v>0</v>
      </c>
      <c r="H33" s="32">
        <v>0</v>
      </c>
      <c r="I33" s="32">
        <v>0</v>
      </c>
      <c r="J33" s="30"/>
      <c r="L33" s="26" t="str">
        <f>IF(H33=[2]ESF!F36," ","Error")</f>
        <v xml:space="preserve"> </v>
      </c>
    </row>
    <row r="34" spans="2:18" ht="19.5" customHeight="1" x14ac:dyDescent="0.2">
      <c r="B34" s="27"/>
      <c r="C34" s="64" t="s">
        <v>43</v>
      </c>
      <c r="D34" s="64"/>
      <c r="E34" s="31">
        <v>0</v>
      </c>
      <c r="F34" s="31">
        <v>0</v>
      </c>
      <c r="G34" s="31">
        <v>0</v>
      </c>
      <c r="H34" s="32">
        <v>0</v>
      </c>
      <c r="I34" s="32">
        <v>0</v>
      </c>
      <c r="J34" s="30"/>
      <c r="L34" s="26" t="str">
        <f>IF(H34=[2]ESF!F37," ","Error")</f>
        <v xml:space="preserve"> </v>
      </c>
    </row>
    <row r="35" spans="2:18" x14ac:dyDescent="0.2">
      <c r="B35" s="27"/>
      <c r="C35" s="35"/>
      <c r="D35" s="35"/>
      <c r="E35" s="36"/>
      <c r="F35" s="29"/>
      <c r="G35" s="29"/>
      <c r="H35" s="29"/>
      <c r="I35" s="29"/>
      <c r="J35" s="30"/>
      <c r="L35" s="26"/>
    </row>
    <row r="36" spans="2:18" ht="6" customHeight="1" x14ac:dyDescent="0.2">
      <c r="B36" s="67"/>
      <c r="C36" s="68"/>
      <c r="D36" s="68"/>
      <c r="E36" s="68"/>
      <c r="F36" s="68"/>
      <c r="G36" s="68"/>
      <c r="H36" s="68"/>
      <c r="I36" s="68"/>
      <c r="J36" s="69"/>
    </row>
    <row r="37" spans="2:18" ht="6" customHeight="1" x14ac:dyDescent="0.2">
      <c r="B37" s="37"/>
      <c r="C37" s="38"/>
      <c r="D37" s="39"/>
      <c r="F37" s="37"/>
      <c r="G37" s="37"/>
      <c r="H37" s="37"/>
      <c r="I37" s="37"/>
      <c r="J37" s="37"/>
    </row>
    <row r="38" spans="2:18" ht="15" customHeight="1" x14ac:dyDescent="0.2">
      <c r="B38" s="1"/>
      <c r="C38" s="70" t="s">
        <v>44</v>
      </c>
      <c r="D38" s="70"/>
      <c r="E38" s="70"/>
      <c r="F38" s="70"/>
      <c r="G38" s="70"/>
      <c r="H38" s="70"/>
      <c r="I38" s="70"/>
      <c r="J38" s="41"/>
      <c r="K38" s="41"/>
      <c r="L38" s="1"/>
      <c r="M38" s="1"/>
      <c r="N38" s="1"/>
      <c r="O38" s="1"/>
      <c r="P38" s="1"/>
      <c r="Q38" s="1"/>
      <c r="R38" s="1"/>
    </row>
    <row r="39" spans="2:18" ht="9.75" customHeight="1" x14ac:dyDescent="0.2">
      <c r="B39" s="1"/>
      <c r="C39" s="41"/>
      <c r="D39" s="42"/>
      <c r="E39" s="43"/>
      <c r="F39" s="43"/>
      <c r="G39" s="1"/>
      <c r="H39" s="44"/>
      <c r="I39" s="42"/>
      <c r="J39" s="43"/>
      <c r="K39" s="43"/>
      <c r="L39" s="1"/>
      <c r="M39" s="1"/>
      <c r="N39" s="1"/>
      <c r="O39" s="1"/>
      <c r="P39" s="1"/>
      <c r="Q39" s="1"/>
      <c r="R39" s="1"/>
    </row>
    <row r="40" spans="2:18" ht="50.1" customHeight="1" x14ac:dyDescent="0.2">
      <c r="B40" s="1"/>
      <c r="C40" s="71"/>
      <c r="D40" s="71"/>
      <c r="E40" s="43"/>
      <c r="F40" s="45"/>
      <c r="G40" s="45"/>
      <c r="H40" s="46"/>
      <c r="I40" s="46"/>
      <c r="J40" s="43"/>
      <c r="K40" s="43"/>
      <c r="L40" s="1"/>
      <c r="M40" s="1"/>
      <c r="N40" s="1"/>
      <c r="O40" s="1"/>
      <c r="P40" s="1"/>
      <c r="Q40" s="1"/>
      <c r="R40" s="1"/>
    </row>
    <row r="41" spans="2:18" ht="14.1" customHeight="1" x14ac:dyDescent="0.2">
      <c r="B41" s="1"/>
      <c r="C41" s="72" t="s">
        <v>45</v>
      </c>
      <c r="D41" s="72"/>
      <c r="E41" s="47"/>
      <c r="F41" s="73" t="s">
        <v>46</v>
      </c>
      <c r="G41" s="73"/>
      <c r="H41" s="74"/>
      <c r="I41" s="74"/>
      <c r="J41" s="48"/>
      <c r="K41" s="1"/>
      <c r="Q41" s="1"/>
      <c r="R41" s="1"/>
    </row>
    <row r="42" spans="2:18" ht="14.1" customHeight="1" x14ac:dyDescent="0.2">
      <c r="B42" s="1"/>
      <c r="C42" s="65" t="s">
        <v>47</v>
      </c>
      <c r="D42" s="65"/>
      <c r="E42" s="49"/>
      <c r="F42" s="66" t="s">
        <v>48</v>
      </c>
      <c r="G42" s="66"/>
      <c r="H42" s="66"/>
      <c r="I42" s="66"/>
      <c r="J42" s="48"/>
      <c r="K42" s="1"/>
      <c r="Q42" s="1"/>
      <c r="R42" s="1"/>
    </row>
    <row r="43" spans="2:18" x14ac:dyDescent="0.2">
      <c r="C43" s="1"/>
      <c r="D43" s="1"/>
      <c r="E43" s="50"/>
      <c r="F43" s="1"/>
      <c r="G43" s="1"/>
      <c r="H43" s="1"/>
    </row>
    <row r="44" spans="2:18" x14ac:dyDescent="0.2">
      <c r="C44" s="1"/>
      <c r="D44" s="1"/>
      <c r="E44" s="50"/>
      <c r="F44" s="1"/>
      <c r="G44" s="1"/>
      <c r="H44" s="1"/>
    </row>
  </sheetData>
  <sheetProtection formatCells="0" selectLockedCells="1"/>
  <mergeCells count="38">
    <mergeCell ref="C42:D42"/>
    <mergeCell ref="F42:G42"/>
    <mergeCell ref="H42:I42"/>
    <mergeCell ref="C30:D30"/>
    <mergeCell ref="C31:D31"/>
    <mergeCell ref="C32:D32"/>
    <mergeCell ref="C33:D33"/>
    <mergeCell ref="C34:D34"/>
    <mergeCell ref="B36:J36"/>
    <mergeCell ref="C38:I38"/>
    <mergeCell ref="C40:D40"/>
    <mergeCell ref="C41:D41"/>
    <mergeCell ref="F41:G41"/>
    <mergeCell ref="H41:I41"/>
    <mergeCell ref="C29:D29"/>
    <mergeCell ref="C16:D16"/>
    <mergeCell ref="C17:D17"/>
    <mergeCell ref="C18:D18"/>
    <mergeCell ref="C19:D19"/>
    <mergeCell ref="C20:D20"/>
    <mergeCell ref="C21:D21"/>
    <mergeCell ref="C22:D22"/>
    <mergeCell ref="C24:D24"/>
    <mergeCell ref="C26:D26"/>
    <mergeCell ref="C27:D27"/>
    <mergeCell ref="C28:D28"/>
    <mergeCell ref="C14:D14"/>
    <mergeCell ref="D1:H1"/>
    <mergeCell ref="D2:H2"/>
    <mergeCell ref="B3:I3"/>
    <mergeCell ref="D4:H4"/>
    <mergeCell ref="E5:G5"/>
    <mergeCell ref="B6:J6"/>
    <mergeCell ref="B7:J7"/>
    <mergeCell ref="C8:D9"/>
    <mergeCell ref="B10:J10"/>
    <mergeCell ref="B11:J11"/>
    <mergeCell ref="C12:D12"/>
  </mergeCells>
  <printOptions verticalCentered="1"/>
  <pageMargins left="0.35" right="0" top="0.39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2019-03-12T22:55:59Z</cp:lastPrinted>
  <dcterms:created xsi:type="dcterms:W3CDTF">2018-07-17T20:18:36Z</dcterms:created>
  <dcterms:modified xsi:type="dcterms:W3CDTF">2019-03-12T22:57:27Z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