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120" yWindow="105" windowWidth="17715" windowHeight="6225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L21" i="1" l="1"/>
  <c r="L19" i="1"/>
  <c r="L20" i="1" l="1"/>
  <c r="L28" i="1"/>
  <c r="L32" i="1"/>
  <c r="L17" i="1"/>
  <c r="L27" i="1"/>
  <c r="L31" i="1"/>
  <c r="L26" i="1"/>
  <c r="L30" i="1"/>
  <c r="L34" i="1"/>
  <c r="L22" i="1"/>
  <c r="L29" i="1"/>
  <c r="L33" i="1"/>
</calcChain>
</file>

<file path=xl/sharedStrings.xml><?xml version="1.0" encoding="utf-8"?>
<sst xmlns="http://schemas.openxmlformats.org/spreadsheetml/2006/main" count="50" uniqueCount="49">
  <si>
    <t>ESTADO ANALÍTICO DEL ACTIVO</t>
  </si>
  <si>
    <t>Al 30 de Junio del 2018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</si>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</sst>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00000"/>
    <numFmt numFmtId="166" formatCode="0.00000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 applyBorder="1"/>
    <xf numFmtId="0" fontId="3" fillId="12" borderId="0" xfId="0" applyFont="1" applyFill="1" applyBorder="1"/>
    <xf numFmtId="0" fontId="4" fillId="12" borderId="0" xfId="0" applyFont="1" applyFill="1" applyBorder="1" applyAlignment="1"/>
    <xf numFmtId="0" fontId="4" fillId="11" borderId="0" xfId="0" applyFont="1" applyFill="1" applyBorder="1" applyAlignment="1"/>
    <xf numFmtId="0" fontId="3" fillId="11" borderId="0" xfId="0" applyFont="1" applyFill="1"/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/>
    <xf numFmtId="0" fontId="6" fillId="12" borderId="3" xfId="2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4" xfId="2" applyFont="1" applyFill="1" applyBorder="1" applyAlignment="1">
      <alignment horizontal="center" vertical="center" wrapText="1"/>
    </xf>
    <xf numFmtId="0" fontId="4" fillId="12" borderId="5" xfId="2" applyFont="1" applyFill="1" applyBorder="1" applyAlignment="1">
      <alignment horizontal="center" vertical="center" wrapText="1"/>
    </xf>
    <xf numFmtId="0" fontId="6" fillId="12" borderId="6" xfId="2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2" applyFont="1" applyFill="1" applyBorder="1" applyAlignment="1">
      <alignment horizontal="center" vertical="center" wrapText="1"/>
    </xf>
    <xf numFmtId="0" fontId="4" fillId="12" borderId="7" xfId="2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9" xfId="0" applyFont="1" applyFill="1" applyBorder="1" applyAlignment="1">
      <alignment vertical="top"/>
    </xf>
    <xf numFmtId="3" fontId="3" fillId="11" borderId="0" xfId="0" applyNumberFormat="1" applyFont="1" applyFill="1"/>
    <xf numFmtId="0" fontId="7" fillId="11" borderId="0" xfId="0" applyFont="1" applyFill="1" applyBorder="1" applyAlignment="1">
      <alignment vertical="top"/>
    </xf>
    <xf numFmtId="0" fontId="8" fillId="11" borderId="8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8" fillId="11" borderId="9" xfId="0" applyFont="1" applyFill="1" applyBorder="1" applyAlignment="1">
      <alignment vertical="top"/>
    </xf>
    <xf numFmtId="0" fontId="9" fillId="11" borderId="0" xfId="0" applyFont="1" applyFill="1"/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0" fontId="3" fillId="11" borderId="9" xfId="0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3" fontId="5" fillId="11" borderId="0" xfId="1" applyNumberFormat="1" applyFont="1" applyFill="1" applyBorder="1" applyAlignment="1">
      <alignment vertical="top"/>
    </xf>
    <xf numFmtId="165" fontId="3" fillId="11" borderId="0" xfId="0" applyNumberFormat="1" applyFont="1" applyFill="1" applyBorder="1"/>
    <xf numFmtId="166" fontId="3" fillId="11" borderId="0" xfId="0" applyNumberFormat="1" applyFont="1" applyFill="1" applyBorder="1"/>
    <xf numFmtId="0" fontId="3" fillId="11" borderId="0" xfId="0" applyFont="1" applyFill="1" applyBorder="1" applyAlignment="1">
      <alignment horizontal="left"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Alignment="1"/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top"/>
    </xf>
    <xf numFmtId="0" fontId="5" fillId="11" borderId="0" xfId="0" applyFont="1" applyFill="1" applyBorder="1"/>
    <xf numFmtId="43" fontId="5" fillId="11" borderId="0" xfId="1" applyFont="1" applyFill="1" applyBorder="1"/>
    <xf numFmtId="0" fontId="5" fillId="11" borderId="0" xfId="0" applyFont="1" applyFill="1" applyBorder="1" applyAlignment="1">
      <alignment vertical="center"/>
    </xf>
    <xf numFmtId="0" fontId="3" fillId="11" borderId="2" xfId="0" applyFont="1" applyFill="1" applyBorder="1" applyAlignment="1" applyProtection="1">
      <protection locked="0"/>
    </xf>
    <xf numFmtId="0" fontId="3" fillId="11" borderId="0" xfId="0" applyFont="1" applyFill="1" applyBorder="1" applyAlignment="1" applyProtection="1">
      <protection locked="0"/>
    </xf>
    <xf numFmtId="0" fontId="3" fillId="11" borderId="0" xfId="0" applyFont="1" applyFill="1" applyBorder="1" applyAlignment="1"/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1" borderId="2" xfId="0" applyNumberFormat="1" applyFont="1" applyFill="1" applyBorder="1" applyAlignment="1" applyProtection="1">
      <alignment horizontal="center"/>
      <protection locked="0"/>
    </xf>
    <xf numFmtId="0" fontId="4" fillId="11" borderId="0" xfId="3" applyNumberFormat="1" applyFont="1" applyFill="1" applyBorder="1" applyAlignment="1">
      <alignment horizontal="center" vertical="center"/>
    </xf>
    <xf numFmtId="0" fontId="4" fillId="12" borderId="4" xfId="2" applyFont="1" applyFill="1" applyBorder="1" applyAlignment="1">
      <alignment horizontal="center" vertical="center" wrapText="1"/>
    </xf>
    <xf numFmtId="0" fontId="4" fillId="12" borderId="2" xfId="2" applyFont="1" applyFill="1" applyBorder="1" applyAlignment="1">
      <alignment horizontal="center" vertical="center" wrapText="1"/>
    </xf>
    <xf numFmtId="0" fontId="4" fillId="11" borderId="8" xfId="3" applyNumberFormat="1" applyFont="1" applyFill="1" applyBorder="1" applyAlignment="1">
      <alignment horizontal="center" vertical="center"/>
    </xf>
    <xf numFmtId="0" fontId="4" fillId="11" borderId="9" xfId="3" applyNumberFormat="1" applyFont="1" applyFill="1" applyBorder="1" applyAlignment="1">
      <alignment horizontal="center" vertical="center"/>
    </xf>
    <xf numFmtId="0" fontId="4" fillId="11" borderId="8" xfId="3" applyNumberFormat="1" applyFont="1" applyFill="1" applyBorder="1" applyAlignment="1">
      <alignment horizontal="center" vertical="top"/>
    </xf>
    <xf numFmtId="0" fontId="4" fillId="11" borderId="0" xfId="3" applyNumberFormat="1" applyFont="1" applyFill="1" applyBorder="1" applyAlignment="1">
      <alignment horizontal="center" vertical="top"/>
    </xf>
    <xf numFmtId="0" fontId="4" fillId="11" borderId="9" xfId="3" applyNumberFormat="1" applyFont="1" applyFill="1" applyBorder="1" applyAlignment="1">
      <alignment horizontal="center" vertical="top"/>
    </xf>
    <xf numFmtId="0" fontId="7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3" fillId="11" borderId="6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center" vertical="top"/>
    </xf>
    <xf numFmtId="0" fontId="3" fillId="11" borderId="7" xfId="0" applyFont="1" applyFill="1" applyBorder="1" applyAlignment="1">
      <alignment horizontal="center" vertical="top"/>
    </xf>
    <xf numFmtId="0" fontId="10" fillId="11" borderId="0" xfId="0" applyFont="1" applyFill="1" applyBorder="1" applyAlignment="1">
      <alignment horizontal="left" vertical="top" wrapText="1"/>
    </xf>
    <xf numFmtId="0" fontId="5" fillId="11" borderId="2" xfId="0" applyFont="1" applyFill="1" applyBorder="1" applyAlignment="1" applyProtection="1">
      <alignment horizontal="center" vertical="top"/>
      <protection locked="0"/>
    </xf>
    <xf numFmtId="0" fontId="3" fillId="11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6.%20EEFF%20Junio%202018/Estados%20Fros%20y%20Pptales%202018%20-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BC Jun 18"/>
      <sheetName val="BC Dic 17"/>
      <sheetName val="Efectivo"/>
      <sheetName val="Activo"/>
      <sheetName val="Activo Fijo"/>
      <sheetName val="Pasivo"/>
      <sheetName val="IG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6"/>
      <sheetName val="EGRESOS"/>
      <sheetName val="INGRESOS"/>
    </sheetNames>
    <sheetDataSet>
      <sheetData sheetId="0"/>
      <sheetData sheetId="1">
        <row r="17">
          <cell r="F17">
            <v>25534080.780000001</v>
          </cell>
        </row>
        <row r="19">
          <cell r="F19">
            <v>708125193.22000003</v>
          </cell>
        </row>
        <row r="20">
          <cell r="F20">
            <v>0</v>
          </cell>
        </row>
        <row r="21">
          <cell r="F21">
            <v>-28224836.059999999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80440460.290000007</v>
          </cell>
        </row>
        <row r="31">
          <cell r="F31">
            <v>713073377.95000005</v>
          </cell>
        </row>
        <row r="32">
          <cell r="F32">
            <v>52301046.159999996</v>
          </cell>
        </row>
        <row r="33">
          <cell r="F33">
            <v>5389339.3600000003</v>
          </cell>
        </row>
        <row r="34">
          <cell r="F34">
            <v>-77438686.090000004</v>
          </cell>
        </row>
        <row r="35">
          <cell r="F35">
            <v>49238127.170000002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>
        <row r="1">
          <cell r="B1" t="str">
            <v>CONTPAQ 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K8" sqref="K8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40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3.42578125" style="5" bestFit="1" customWidth="1"/>
    <col min="12" max="13" width="11.42578125" style="5"/>
    <col min="14" max="14" width="12.7109375" style="5" bestFit="1" customWidth="1"/>
    <col min="15" max="16384" width="11.42578125" style="5"/>
  </cols>
  <sheetData>
    <row r="1" spans="1:13" s="1" customFormat="1" ht="9" customHeight="1" x14ac:dyDescent="0.2">
      <c r="B1" s="2"/>
      <c r="C1" s="3"/>
      <c r="D1" s="52"/>
      <c r="E1" s="52"/>
      <c r="F1" s="52"/>
      <c r="G1" s="52"/>
      <c r="H1" s="52"/>
      <c r="I1" s="3"/>
      <c r="J1" s="4"/>
      <c r="K1" s="5"/>
      <c r="L1" s="5"/>
    </row>
    <row r="2" spans="1:13" s="1" customFormat="1" ht="14.1" customHeight="1" x14ac:dyDescent="0.2">
      <c r="B2" s="2"/>
      <c r="C2" s="3"/>
      <c r="D2" s="52" t="s">
        <v>0</v>
      </c>
      <c r="E2" s="52"/>
      <c r="F2" s="52"/>
      <c r="G2" s="52"/>
      <c r="H2" s="52"/>
      <c r="I2" s="3"/>
      <c r="J2" s="4"/>
      <c r="K2" s="4"/>
      <c r="L2" s="5"/>
    </row>
    <row r="3" spans="1:13" s="1" customFormat="1" ht="14.1" customHeight="1" x14ac:dyDescent="0.2">
      <c r="B3" s="53" t="s">
        <v>1</v>
      </c>
      <c r="C3" s="53"/>
      <c r="D3" s="53"/>
      <c r="E3" s="53"/>
      <c r="F3" s="53"/>
      <c r="G3" s="53"/>
      <c r="H3" s="53"/>
      <c r="I3" s="53"/>
      <c r="J3" s="4"/>
      <c r="K3" s="4"/>
      <c r="L3" s="5"/>
    </row>
    <row r="4" spans="1:13" s="1" customFormat="1" ht="14.1" customHeight="1" x14ac:dyDescent="0.2">
      <c r="B4" s="2"/>
      <c r="C4" s="3"/>
      <c r="D4" s="52" t="s">
        <v>2</v>
      </c>
      <c r="E4" s="52"/>
      <c r="F4" s="52"/>
      <c r="G4" s="52"/>
      <c r="H4" s="52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54" t="s">
        <v>4</v>
      </c>
      <c r="F5" s="54"/>
      <c r="G5" s="54"/>
      <c r="I5" s="8"/>
      <c r="J5" s="8"/>
    </row>
    <row r="6" spans="1:13" s="1" customFormat="1" ht="6.75" customHeight="1" x14ac:dyDescent="0.2">
      <c r="B6" s="55"/>
      <c r="C6" s="55"/>
      <c r="D6" s="55"/>
      <c r="E6" s="55"/>
      <c r="F6" s="55"/>
      <c r="G6" s="55"/>
      <c r="H6" s="55"/>
      <c r="I6" s="55"/>
      <c r="J6" s="55"/>
    </row>
    <row r="7" spans="1:13" s="1" customFormat="1" ht="3" customHeight="1" x14ac:dyDescent="0.2">
      <c r="B7" s="55"/>
      <c r="C7" s="55"/>
      <c r="D7" s="55"/>
      <c r="E7" s="55"/>
      <c r="F7" s="55"/>
      <c r="G7" s="55"/>
      <c r="H7" s="55"/>
      <c r="I7" s="55"/>
      <c r="J7" s="55"/>
    </row>
    <row r="8" spans="1:13" s="9" customFormat="1" ht="25.5" x14ac:dyDescent="0.2">
      <c r="B8" s="10"/>
      <c r="C8" s="56" t="s">
        <v>5</v>
      </c>
      <c r="D8" s="56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57"/>
      <c r="D9" s="57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58"/>
      <c r="C10" s="55"/>
      <c r="D10" s="55"/>
      <c r="E10" s="55"/>
      <c r="F10" s="55"/>
      <c r="G10" s="55"/>
      <c r="H10" s="55"/>
      <c r="I10" s="55"/>
      <c r="J10" s="59"/>
    </row>
    <row r="11" spans="1:13" s="1" customFormat="1" ht="3" customHeight="1" x14ac:dyDescent="0.2">
      <c r="B11" s="60"/>
      <c r="C11" s="61"/>
      <c r="D11" s="61"/>
      <c r="E11" s="61"/>
      <c r="F11" s="61"/>
      <c r="G11" s="61"/>
      <c r="H11" s="61"/>
      <c r="I11" s="61"/>
      <c r="J11" s="62"/>
      <c r="K11" s="5"/>
      <c r="L11" s="5"/>
    </row>
    <row r="12" spans="1:13" s="1" customFormat="1" x14ac:dyDescent="0.2">
      <c r="B12" s="18"/>
      <c r="C12" s="63" t="s">
        <v>13</v>
      </c>
      <c r="D12" s="63"/>
      <c r="E12" s="19">
        <v>1752059657.98</v>
      </c>
      <c r="F12" s="19">
        <v>12146323584.559999</v>
      </c>
      <c r="G12" s="19">
        <v>12113274346</v>
      </c>
      <c r="H12" s="19">
        <v>1785108896.539999</v>
      </c>
      <c r="I12" s="19">
        <v>33049238.559998989</v>
      </c>
      <c r="J12" s="20"/>
      <c r="K12" s="21"/>
      <c r="L12" s="5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51" t="s">
        <v>14</v>
      </c>
      <c r="D14" s="51"/>
      <c r="E14" s="24">
        <v>920902007.81000006</v>
      </c>
      <c r="F14" s="24">
        <v>12118199634.709999</v>
      </c>
      <c r="G14" s="24">
        <v>12076996410.82</v>
      </c>
      <c r="H14" s="19">
        <v>962105231.69999886</v>
      </c>
      <c r="I14" s="24">
        <v>41203223.889998794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64" t="s">
        <v>16</v>
      </c>
      <c r="D16" s="64"/>
      <c r="E16" s="31">
        <v>238280768.91999999</v>
      </c>
      <c r="F16" s="31">
        <v>11943195655.059999</v>
      </c>
      <c r="G16" s="31">
        <v>11925365395.02</v>
      </c>
      <c r="H16" s="32">
        <v>256111028.95999908</v>
      </c>
      <c r="I16" s="32">
        <v>17830260.039999098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64" t="s">
        <v>18</v>
      </c>
      <c r="D17" s="64"/>
      <c r="E17" s="31">
        <v>37946321.890000001</v>
      </c>
      <c r="F17" s="31">
        <v>97854955.810000002</v>
      </c>
      <c r="G17" s="31">
        <v>110267196.92</v>
      </c>
      <c r="H17" s="32">
        <v>25534080.779999986</v>
      </c>
      <c r="I17" s="32">
        <v>-12412241.110000014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64" t="s">
        <v>20</v>
      </c>
      <c r="D18" s="64"/>
      <c r="E18" s="31">
        <v>464171.94</v>
      </c>
      <c r="F18" s="31">
        <v>9455052.9199999999</v>
      </c>
      <c r="G18" s="31">
        <v>9359460.0600000005</v>
      </c>
      <c r="H18" s="32">
        <v>559764.79999999888</v>
      </c>
      <c r="I18" s="32">
        <v>95592.85999999888</v>
      </c>
      <c r="J18" s="30"/>
      <c r="K18" s="5"/>
      <c r="L18" s="26"/>
      <c r="N18" s="34"/>
    </row>
    <row r="19" spans="1:15" s="1" customFormat="1" ht="19.5" customHeight="1" x14ac:dyDescent="0.2">
      <c r="A19" s="1" t="s">
        <v>21</v>
      </c>
      <c r="B19" s="27"/>
      <c r="C19" s="64" t="s">
        <v>22</v>
      </c>
      <c r="D19" s="64"/>
      <c r="E19" s="31">
        <v>672435581.12</v>
      </c>
      <c r="F19" s="31">
        <v>67693970.920000002</v>
      </c>
      <c r="G19" s="31">
        <v>32004358.82</v>
      </c>
      <c r="H19" s="32">
        <v>708125193.21999991</v>
      </c>
      <c r="I19" s="32">
        <v>35689612.099999905</v>
      </c>
      <c r="J19" s="30"/>
      <c r="K19" s="5"/>
      <c r="L19" s="26" t="str">
        <f>IF(H19=[2]ESF!F19," ","Error")</f>
        <v xml:space="preserve"> </v>
      </c>
      <c r="N19" s="33"/>
      <c r="O19" s="1" t="s">
        <v>23</v>
      </c>
    </row>
    <row r="20" spans="1:15" s="1" customFormat="1" ht="19.5" customHeight="1" x14ac:dyDescent="0.2">
      <c r="B20" s="27"/>
      <c r="C20" s="64" t="s">
        <v>24</v>
      </c>
      <c r="D20" s="64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64" t="s">
        <v>26</v>
      </c>
      <c r="D21" s="64"/>
      <c r="E21" s="31">
        <v>-28224836.059999999</v>
      </c>
      <c r="F21" s="31">
        <v>0</v>
      </c>
      <c r="G21" s="31">
        <v>0</v>
      </c>
      <c r="H21" s="32">
        <v>-28224836.059999999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64" t="s">
        <v>27</v>
      </c>
      <c r="D22" s="64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5"/>
      <c r="D23" s="35"/>
      <c r="E23" s="36"/>
      <c r="F23" s="36"/>
      <c r="G23" s="36"/>
      <c r="H23" s="36"/>
      <c r="I23" s="36"/>
      <c r="J23" s="30"/>
      <c r="L23" s="26"/>
    </row>
    <row r="24" spans="1:15" x14ac:dyDescent="0.2">
      <c r="B24" s="23"/>
      <c r="C24" s="51" t="s">
        <v>28</v>
      </c>
      <c r="D24" s="51"/>
      <c r="E24" s="24">
        <v>831157650.17000008</v>
      </c>
      <c r="F24" s="24">
        <v>28123949.850000001</v>
      </c>
      <c r="G24" s="24">
        <v>36277935.180000007</v>
      </c>
      <c r="H24" s="24">
        <v>823003664.84000015</v>
      </c>
      <c r="I24" s="24">
        <v>-8153985.3299999237</v>
      </c>
      <c r="J24" s="25"/>
      <c r="L24" s="26"/>
    </row>
    <row r="25" spans="1:15" ht="5.0999999999999996" customHeight="1" x14ac:dyDescent="0.2">
      <c r="B25" s="27"/>
      <c r="C25" s="28"/>
      <c r="D25" s="35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64" t="s">
        <v>29</v>
      </c>
      <c r="D26" s="64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64" t="s">
        <v>31</v>
      </c>
      <c r="D27" s="64"/>
      <c r="E27" s="31">
        <v>82924432.239999995</v>
      </c>
      <c r="F27" s="31">
        <v>19639344.739999998</v>
      </c>
      <c r="G27" s="31">
        <v>22123316.690000001</v>
      </c>
      <c r="H27" s="32">
        <v>80440460.289999992</v>
      </c>
      <c r="I27" s="32">
        <v>-2483971.950000003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64" t="s">
        <v>33</v>
      </c>
      <c r="D28" s="64"/>
      <c r="E28" s="31">
        <v>713073377.95000005</v>
      </c>
      <c r="F28" s="31">
        <v>0</v>
      </c>
      <c r="G28" s="31">
        <v>0</v>
      </c>
      <c r="H28" s="32">
        <v>713073377.95000005</v>
      </c>
      <c r="I28" s="32">
        <v>0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64" t="s">
        <v>35</v>
      </c>
      <c r="D29" s="64"/>
      <c r="E29" s="31">
        <v>49773439.75</v>
      </c>
      <c r="F29" s="31">
        <v>2689976.96</v>
      </c>
      <c r="G29" s="31">
        <v>162370.54999999999</v>
      </c>
      <c r="H29" s="32">
        <v>52301046.160000004</v>
      </c>
      <c r="I29" s="32">
        <v>2527606.4100000039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64" t="s">
        <v>37</v>
      </c>
      <c r="D30" s="64"/>
      <c r="E30" s="31">
        <v>5443339.3600000003</v>
      </c>
      <c r="F30" s="31">
        <v>0</v>
      </c>
      <c r="G30" s="31">
        <v>54000</v>
      </c>
      <c r="H30" s="32">
        <v>5389339.3600000003</v>
      </c>
      <c r="I30" s="32">
        <v>-54000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64" t="s">
        <v>39</v>
      </c>
      <c r="D31" s="64"/>
      <c r="E31" s="31">
        <v>-67653410.579999998</v>
      </c>
      <c r="F31" s="31">
        <v>162370.54999999999</v>
      </c>
      <c r="G31" s="31">
        <v>9947646.0600000005</v>
      </c>
      <c r="H31" s="32">
        <v>-77438686.090000004</v>
      </c>
      <c r="I31" s="32">
        <v>-9785275.5100000054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64" t="s">
        <v>41</v>
      </c>
      <c r="D32" s="64"/>
      <c r="E32" s="31">
        <v>47596471.450000003</v>
      </c>
      <c r="F32" s="31">
        <v>5632257.5999999996</v>
      </c>
      <c r="G32" s="31">
        <v>3990601.88</v>
      </c>
      <c r="H32" s="32">
        <v>49238127.170000002</v>
      </c>
      <c r="I32" s="32">
        <v>1641655.7199999988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64" t="s">
        <v>42</v>
      </c>
      <c r="D33" s="64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64" t="s">
        <v>43</v>
      </c>
      <c r="D34" s="64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5"/>
      <c r="D35" s="35"/>
      <c r="E35" s="36"/>
      <c r="F35" s="29"/>
      <c r="G35" s="29"/>
      <c r="H35" s="29"/>
      <c r="I35" s="29"/>
      <c r="J35" s="30"/>
      <c r="L35" s="26"/>
    </row>
    <row r="36" spans="2:18" ht="6" customHeight="1" x14ac:dyDescent="0.2">
      <c r="B36" s="67"/>
      <c r="C36" s="68"/>
      <c r="D36" s="68"/>
      <c r="E36" s="68"/>
      <c r="F36" s="68"/>
      <c r="G36" s="68"/>
      <c r="H36" s="68"/>
      <c r="I36" s="68"/>
      <c r="J36" s="69"/>
    </row>
    <row r="37" spans="2:18" ht="6" customHeight="1" x14ac:dyDescent="0.2">
      <c r="B37" s="37"/>
      <c r="C37" s="38"/>
      <c r="D37" s="39"/>
      <c r="F37" s="37"/>
      <c r="G37" s="37"/>
      <c r="H37" s="37"/>
      <c r="I37" s="37"/>
      <c r="J37" s="37"/>
    </row>
    <row r="38" spans="2:18" ht="15" customHeight="1" x14ac:dyDescent="0.2">
      <c r="B38" s="1"/>
      <c r="C38" s="70" t="s">
        <v>44</v>
      </c>
      <c r="D38" s="70"/>
      <c r="E38" s="70"/>
      <c r="F38" s="70"/>
      <c r="G38" s="70"/>
      <c r="H38" s="70"/>
      <c r="I38" s="70"/>
      <c r="J38" s="41"/>
      <c r="K38" s="41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1"/>
      <c r="D39" s="42"/>
      <c r="E39" s="43"/>
      <c r="F39" s="43"/>
      <c r="G39" s="1"/>
      <c r="H39" s="44"/>
      <c r="I39" s="42"/>
      <c r="J39" s="43"/>
      <c r="K39" s="43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71"/>
      <c r="D40" s="71"/>
      <c r="E40" s="43"/>
      <c r="F40" s="45"/>
      <c r="G40" s="45"/>
      <c r="H40" s="46"/>
      <c r="I40" s="46"/>
      <c r="J40" s="43"/>
      <c r="K40" s="43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72" t="s">
        <v>45</v>
      </c>
      <c r="D41" s="72"/>
      <c r="E41" s="47"/>
      <c r="F41" s="73" t="s">
        <v>46</v>
      </c>
      <c r="G41" s="73"/>
      <c r="H41" s="74"/>
      <c r="I41" s="74"/>
      <c r="J41" s="48"/>
      <c r="K41" s="1"/>
      <c r="Q41" s="1"/>
      <c r="R41" s="1"/>
    </row>
    <row r="42" spans="2:18" ht="14.1" customHeight="1" x14ac:dyDescent="0.2">
      <c r="B42" s="1"/>
      <c r="C42" s="65" t="s">
        <v>47</v>
      </c>
      <c r="D42" s="65"/>
      <c r="E42" s="49"/>
      <c r="F42" s="66" t="s">
        <v>48</v>
      </c>
      <c r="G42" s="66"/>
      <c r="H42" s="66"/>
      <c r="I42" s="66"/>
      <c r="J42" s="48"/>
      <c r="K42" s="1"/>
      <c r="Q42" s="1"/>
      <c r="R42" s="1"/>
    </row>
    <row r="43" spans="2:18" x14ac:dyDescent="0.2">
      <c r="C43" s="1"/>
      <c r="D43" s="1"/>
      <c r="E43" s="50"/>
      <c r="F43" s="1"/>
      <c r="G43" s="1"/>
      <c r="H43" s="1"/>
    </row>
    <row r="44" spans="2:18" x14ac:dyDescent="0.2">
      <c r="C44" s="1"/>
      <c r="D44" s="1"/>
      <c r="E44" s="50"/>
      <c r="F44" s="1"/>
      <c r="G44" s="1"/>
      <c r="H44" s="1"/>
    </row>
  </sheetData>
  <sheetProtection formatCells="0" selectLockedCells="1"/>
  <mergeCells count="38"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2019-03-12T22:55:59Z</cp:lastPrinted>
  <dcterms:created xsi:type="dcterms:W3CDTF">2018-07-17T20:18:36Z</dcterms:created>
  <dcterms:modified xsi:type="dcterms:W3CDTF">2019-03-12T22:57:27Z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