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3-2016\"/>
    </mc:Choice>
  </mc:AlternateContent>
  <bookViews>
    <workbookView xWindow="0" yWindow="0" windowWidth="16230" windowHeight="643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4" i="1" l="1"/>
  <c r="K33" i="1"/>
  <c r="K32" i="1"/>
  <c r="K31" i="1"/>
  <c r="K30" i="1"/>
  <c r="K29" i="1"/>
  <c r="K28" i="1"/>
  <c r="K27" i="1"/>
  <c r="K26" i="1"/>
  <c r="K22" i="1"/>
  <c r="K21" i="1"/>
  <c r="K20" i="1"/>
  <c r="K19" i="1"/>
  <c r="K18" i="1"/>
  <c r="K17" i="1"/>
  <c r="K16" i="1"/>
</calcChain>
</file>

<file path=xl/sharedStrings.xml><?xml version="1.0" encoding="utf-8"?>
<sst xmlns="http://schemas.openxmlformats.org/spreadsheetml/2006/main" count="39" uniqueCount="38">
  <si>
    <t>ESTADO ANALÍTICO DEL ACTIVO</t>
  </si>
  <si>
    <t>Al 30 de Septiembre del 2016</t>
  </si>
  <si>
    <t>(Pesos)</t>
  </si>
  <si>
    <t>Ente Público:</t>
  </si>
  <si>
    <t>GUANAJUATO PUERTO INTERIOR, S.A DE C.V.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</si>
  <si>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</si>
  <si>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</si>
  <si>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</si>
  <si>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</si>
  <si>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</si>
  <si>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</si>
  <si>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</si>
  <si>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</si>
  <si>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</si>
  <si>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</si>
  <si>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</si>
  <si>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</si>
  <si>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</si>
  <si>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</si>
  <si>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</si>
  <si>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</si>
  <si>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</si>
  <si>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</si>
  <si>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</si>
  <si>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</si>
  <si>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</si>
  <si>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</si>
  <si>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</si>
  <si>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</si>
  <si>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</si>
  <si>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</si>
  <si>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</si>
  <si>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</si>
  <si>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</si>
  <si>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Ing. Luis Manuel Quiroz Echegaray</t>
  </si>
  <si>
    <t>C.P. Lorenya Yadira Araiza Garcia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</si>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</sst>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#,##0.00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3">
    <xf numFmtId="0" fontId="0" fillId="0" borderId="0" xfId="0"/>
    <xf numFmtId="0" fontId="2" fillId="2" borderId="0" xfId="0" applyFont="1" applyFill="1" applyBorder="1"/>
    <xf numFmtId="0" fontId="2" fillId="3" borderId="0" xfId="0" applyFont="1" applyFill="1" applyBorder="1"/>
    <xf numFmtId="0" fontId="3" fillId="3" borderId="0" xfId="0" applyFont="1" applyFill="1" applyBorder="1" applyAlignment="1"/>
    <xf numFmtId="0" fontId="3" fillId="2" borderId="0" xfId="0" applyFont="1" applyFill="1" applyBorder="1" applyAlignment="1"/>
    <xf numFmtId="0" fontId="2" fillId="2" borderId="0" xfId="0" applyFont="1" applyFill="1"/>
    <xf numFmtId="0" fontId="3" fillId="2" borderId="0" xfId="3" applyNumberFormat="1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right"/>
    </xf>
    <xf numFmtId="0" fontId="3" fillId="2" borderId="0" xfId="0" applyNumberFormat="1" applyFont="1" applyFill="1" applyBorder="1" applyAlignment="1" applyProtection="1">
      <protection locked="0"/>
    </xf>
    <xf numFmtId="0" fontId="5" fillId="2" borderId="0" xfId="0" applyFont="1" applyFill="1" applyBorder="1"/>
    <xf numFmtId="0" fontId="5" fillId="3" borderId="2" xfId="2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2" applyFont="1" applyFill="1" applyBorder="1" applyAlignment="1">
      <alignment horizontal="center" vertical="center" wrapText="1"/>
    </xf>
    <xf numFmtId="0" fontId="3" fillId="3" borderId="4" xfId="2" applyFont="1" applyFill="1" applyBorder="1" applyAlignment="1">
      <alignment horizontal="center" vertical="center" wrapText="1"/>
    </xf>
    <xf numFmtId="0" fontId="5" fillId="3" borderId="5" xfId="2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 wrapText="1"/>
    </xf>
    <xf numFmtId="0" fontId="3" fillId="3" borderId="6" xfId="2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vertical="top"/>
    </xf>
    <xf numFmtId="3" fontId="6" fillId="2" borderId="0" xfId="0" applyNumberFormat="1" applyFont="1" applyFill="1" applyBorder="1" applyAlignment="1">
      <alignment vertical="top"/>
    </xf>
    <xf numFmtId="0" fontId="6" fillId="2" borderId="8" xfId="0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7" fillId="2" borderId="7" xfId="0" applyFont="1" applyFill="1" applyBorder="1" applyAlignment="1">
      <alignment vertical="top"/>
    </xf>
    <xf numFmtId="3" fontId="6" fillId="2" borderId="0" xfId="1" applyNumberFormat="1" applyFont="1" applyFill="1" applyBorder="1" applyAlignment="1">
      <alignment vertical="top"/>
    </xf>
    <xf numFmtId="0" fontId="7" fillId="2" borderId="8" xfId="0" applyFont="1" applyFill="1" applyBorder="1" applyAlignment="1">
      <alignment vertical="top"/>
    </xf>
    <xf numFmtId="0" fontId="8" fillId="2" borderId="0" xfId="0" applyFont="1" applyFill="1"/>
    <xf numFmtId="0" fontId="2" fillId="2" borderId="7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3" fontId="2" fillId="2" borderId="0" xfId="0" applyNumberFormat="1" applyFont="1" applyFill="1" applyBorder="1" applyAlignment="1">
      <alignment vertical="top"/>
    </xf>
    <xf numFmtId="0" fontId="2" fillId="2" borderId="8" xfId="0" applyFont="1" applyFill="1" applyBorder="1" applyAlignment="1">
      <alignment vertical="top"/>
    </xf>
    <xf numFmtId="3" fontId="4" fillId="2" borderId="0" xfId="1" applyNumberFormat="1" applyFont="1" applyFill="1" applyBorder="1" applyAlignment="1" applyProtection="1">
      <alignment vertical="top"/>
      <protection locked="0"/>
    </xf>
    <xf numFmtId="3" fontId="4" fillId="2" borderId="0" xfId="1" applyNumberFormat="1" applyFont="1" applyFill="1" applyBorder="1" applyAlignment="1">
      <alignment vertical="top"/>
    </xf>
    <xf numFmtId="165" fontId="2" fillId="2" borderId="0" xfId="0" applyNumberFormat="1" applyFont="1" applyFill="1" applyBorder="1"/>
    <xf numFmtId="0" fontId="2" fillId="2" borderId="0" xfId="0" applyFont="1" applyFill="1" applyBorder="1" applyAlignment="1">
      <alignment horizontal="left" vertical="top"/>
    </xf>
    <xf numFmtId="3" fontId="2" fillId="2" borderId="0" xfId="1" applyNumberFormat="1" applyFont="1" applyFill="1" applyBorder="1" applyAlignment="1">
      <alignment vertical="top"/>
    </xf>
    <xf numFmtId="0" fontId="2" fillId="2" borderId="0" xfId="0" applyFont="1" applyFill="1" applyAlignment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/>
    </xf>
    <xf numFmtId="0" fontId="4" fillId="2" borderId="0" xfId="0" applyFont="1" applyFill="1" applyBorder="1" applyAlignment="1">
      <alignment vertical="top"/>
    </xf>
    <xf numFmtId="0" fontId="4" fillId="2" borderId="0" xfId="0" applyFont="1" applyFill="1" applyBorder="1"/>
    <xf numFmtId="43" fontId="4" fillId="2" borderId="0" xfId="1" applyFont="1" applyFill="1" applyBorder="1"/>
    <xf numFmtId="0" fontId="4" fillId="2" borderId="0" xfId="0" applyFont="1" applyFill="1" applyBorder="1" applyAlignment="1">
      <alignment vertical="center"/>
    </xf>
    <xf numFmtId="0" fontId="2" fillId="2" borderId="1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protection locked="0"/>
    </xf>
    <xf numFmtId="0" fontId="2" fillId="2" borderId="0" xfId="0" applyFont="1" applyFill="1" applyBorder="1" applyAlignment="1"/>
    <xf numFmtId="0" fontId="3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left" vertical="top" wrapText="1"/>
    </xf>
    <xf numFmtId="0" fontId="4" fillId="2" borderId="1" xfId="0" applyFont="1" applyFill="1" applyBorder="1" applyAlignment="1" applyProtection="1">
      <alignment horizontal="center" vertical="top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2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/>
    </xf>
    <xf numFmtId="0" fontId="2" fillId="2" borderId="0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3" applyNumberFormat="1" applyFont="1" applyFill="1" applyBorder="1" applyAlignment="1">
      <alignment horizontal="center" vertical="center"/>
    </xf>
    <xf numFmtId="0" fontId="3" fillId="3" borderId="3" xfId="2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 wrapText="1"/>
    </xf>
    <xf numFmtId="0" fontId="3" fillId="2" borderId="7" xfId="3" applyNumberFormat="1" applyFont="1" applyFill="1" applyBorder="1" applyAlignment="1">
      <alignment horizontal="center" vertical="center"/>
    </xf>
    <xf numFmtId="0" fontId="3" fillId="2" borderId="8" xfId="3" applyNumberFormat="1" applyFont="1" applyFill="1" applyBorder="1" applyAlignment="1">
      <alignment horizontal="center" vertical="center"/>
    </xf>
    <xf numFmtId="0" fontId="3" fillId="2" borderId="7" xfId="3" applyNumberFormat="1" applyFont="1" applyFill="1" applyBorder="1" applyAlignment="1">
      <alignment horizontal="center" vertical="top"/>
    </xf>
    <xf numFmtId="0" fontId="3" fillId="2" borderId="0" xfId="3" applyNumberFormat="1" applyFont="1" applyFill="1" applyBorder="1" applyAlignment="1">
      <alignment horizontal="center" vertical="top"/>
    </xf>
    <xf numFmtId="0" fontId="3" fillId="2" borderId="8" xfId="3" applyNumberFormat="1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center"/>
    </xf>
    <xf numFmtId="0" fontId="3" fillId="3" borderId="0" xfId="2" applyFont="1" applyFill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/>
      <protection locked="0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ros%20y%20Pptales%202016%20-%20Sept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BC Sep 16"/>
      <sheetName val="NOTAS"/>
      <sheetName val="EAI"/>
      <sheetName val="CAdmon"/>
      <sheetName val="CFG"/>
      <sheetName val="CTG"/>
      <sheetName val="COG"/>
      <sheetName val="EN"/>
      <sheetName val="ID"/>
      <sheetName val="IPF"/>
      <sheetName val="CProg"/>
      <sheetName val="PyPI"/>
      <sheetName val="IR"/>
      <sheetName val="Rel Cta Banc"/>
      <sheetName val="Esq Bur"/>
      <sheetName val="BC Ago 15"/>
      <sheetName val="BC Ago 14"/>
      <sheetName val="INGRESOS"/>
      <sheetName val="EGRESOS"/>
    </sheetNames>
    <sheetDataSet>
      <sheetData sheetId="0"/>
      <sheetData sheetId="1">
        <row r="16">
          <cell r="F16">
            <v>789537132.14999998</v>
          </cell>
        </row>
        <row r="17">
          <cell r="F17">
            <v>124123342.72</v>
          </cell>
        </row>
        <row r="18">
          <cell r="F18">
            <v>432349.91</v>
          </cell>
        </row>
        <row r="19">
          <cell r="F19">
            <v>420999846.30000001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9">
          <cell r="F29">
            <v>0</v>
          </cell>
        </row>
        <row r="30">
          <cell r="F30">
            <v>119630717.23</v>
          </cell>
        </row>
        <row r="31">
          <cell r="F31">
            <v>818337139.50999999</v>
          </cell>
        </row>
        <row r="32">
          <cell r="F32">
            <v>28478355.82</v>
          </cell>
        </row>
        <row r="33">
          <cell r="F33">
            <v>6101939.3600000003</v>
          </cell>
        </row>
        <row r="34">
          <cell r="F34">
            <v>-47538365.009999998</v>
          </cell>
        </row>
        <row r="35">
          <cell r="F35">
            <v>47577813.850000001</v>
          </cell>
        </row>
        <row r="36">
          <cell r="F36">
            <v>0</v>
          </cell>
        </row>
        <row r="37">
          <cell r="F3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tabSelected="1" topLeftCell="A23" workbookViewId="0">
      <selection sqref="A1:I43"/>
    </sheetView>
  </sheetViews>
  <sheetFormatPr baseColWidth="10" defaultColWidth="11.42578125" defaultRowHeight="12.75" x14ac:dyDescent="0.2"/>
  <cols>
    <col min="1" max="1" width="1.140625" style="5" customWidth="1"/>
    <col min="2" max="2" width="11.7109375" style="5" customWidth="1"/>
    <col min="3" max="3" width="54.42578125" style="5" customWidth="1"/>
    <col min="4" max="4" width="19.140625" style="38" customWidth="1"/>
    <col min="5" max="5" width="19.28515625" style="5" customWidth="1"/>
    <col min="6" max="6" width="19" style="5" customWidth="1"/>
    <col min="7" max="7" width="21.28515625" style="5" customWidth="1"/>
    <col min="8" max="8" width="18.7109375" style="5" customWidth="1"/>
    <col min="9" max="9" width="1.140625" style="5" customWidth="1"/>
    <col min="10" max="16384" width="11.42578125" style="5"/>
  </cols>
  <sheetData>
    <row r="1" spans="1:12" s="1" customFormat="1" ht="9" customHeight="1" x14ac:dyDescent="0.2">
      <c r="B1" s="2"/>
      <c r="C1" s="70"/>
      <c r="D1" s="70"/>
      <c r="E1" s="70"/>
      <c r="F1" s="70"/>
      <c r="G1" s="70"/>
      <c r="H1" s="3"/>
      <c r="I1" s="4"/>
      <c r="J1" s="5"/>
      <c r="K1" s="5"/>
    </row>
    <row r="2" spans="1:12" s="1" customFormat="1" ht="14.1" customHeight="1" x14ac:dyDescent="0.2">
      <c r="A2" s="2"/>
      <c r="B2" s="3"/>
      <c r="C2" s="70" t="s">
        <v>0</v>
      </c>
      <c r="D2" s="70"/>
      <c r="E2" s="70"/>
      <c r="F2" s="70"/>
      <c r="G2" s="70"/>
      <c r="H2" s="3"/>
      <c r="I2" s="4"/>
      <c r="J2" s="4"/>
      <c r="K2" s="5"/>
    </row>
    <row r="3" spans="1:12" s="1" customFormat="1" ht="14.1" customHeight="1" x14ac:dyDescent="0.2">
      <c r="A3" s="71" t="s">
        <v>1</v>
      </c>
      <c r="B3" s="71"/>
      <c r="C3" s="71"/>
      <c r="D3" s="71"/>
      <c r="E3" s="71"/>
      <c r="F3" s="71"/>
      <c r="G3" s="71"/>
      <c r="H3" s="71"/>
      <c r="I3" s="4"/>
      <c r="J3" s="4"/>
      <c r="K3" s="5"/>
    </row>
    <row r="4" spans="1:12" s="1" customFormat="1" ht="14.1" customHeight="1" x14ac:dyDescent="0.2">
      <c r="A4" s="2"/>
      <c r="B4" s="3"/>
      <c r="C4" s="70" t="s">
        <v>2</v>
      </c>
      <c r="D4" s="70"/>
      <c r="E4" s="70"/>
      <c r="F4" s="70"/>
      <c r="G4" s="70"/>
      <c r="H4" s="3"/>
      <c r="I4" s="4"/>
      <c r="J4" s="4"/>
      <c r="K4" s="5"/>
    </row>
    <row r="5" spans="1:12" s="1" customFormat="1" ht="20.100000000000001" customHeight="1" x14ac:dyDescent="0.2">
      <c r="A5" s="6"/>
      <c r="B5" s="7"/>
      <c r="C5" s="7" t="s">
        <v>3</v>
      </c>
      <c r="D5" s="72" t="s">
        <v>4</v>
      </c>
      <c r="E5" s="72"/>
      <c r="F5" s="72"/>
      <c r="H5" s="8"/>
      <c r="I5" s="8"/>
    </row>
    <row r="6" spans="1:12" s="1" customFormat="1" ht="6.75" customHeight="1" x14ac:dyDescent="0.2">
      <c r="A6" s="61"/>
      <c r="B6" s="61"/>
      <c r="C6" s="61"/>
      <c r="D6" s="61"/>
      <c r="E6" s="61"/>
      <c r="F6" s="61"/>
      <c r="G6" s="61"/>
      <c r="H6" s="61"/>
      <c r="I6" s="61"/>
    </row>
    <row r="7" spans="1:12" s="1" customFormat="1" ht="3" customHeight="1" x14ac:dyDescent="0.2">
      <c r="A7" s="61"/>
      <c r="B7" s="61"/>
      <c r="C7" s="61"/>
      <c r="D7" s="61"/>
      <c r="E7" s="61"/>
      <c r="F7" s="61"/>
      <c r="G7" s="61"/>
      <c r="H7" s="61"/>
      <c r="I7" s="61"/>
    </row>
    <row r="8" spans="1:12" s="9" customFormat="1" ht="25.5" x14ac:dyDescent="0.2">
      <c r="A8" s="10"/>
      <c r="B8" s="62" t="s">
        <v>5</v>
      </c>
      <c r="C8" s="62"/>
      <c r="D8" s="11" t="s">
        <v>6</v>
      </c>
      <c r="E8" s="11" t="s">
        <v>7</v>
      </c>
      <c r="F8" s="12" t="s">
        <v>8</v>
      </c>
      <c r="G8" s="12" t="s">
        <v>9</v>
      </c>
      <c r="H8" s="12" t="s">
        <v>10</v>
      </c>
      <c r="I8" s="13"/>
    </row>
    <row r="9" spans="1:12" s="9" customFormat="1" x14ac:dyDescent="0.2">
      <c r="A9" s="14"/>
      <c r="B9" s="63"/>
      <c r="C9" s="63"/>
      <c r="D9" s="15">
        <v>1</v>
      </c>
      <c r="E9" s="15">
        <v>2</v>
      </c>
      <c r="F9" s="16">
        <v>3</v>
      </c>
      <c r="G9" s="16" t="s">
        <v>11</v>
      </c>
      <c r="H9" s="16" t="s">
        <v>12</v>
      </c>
      <c r="I9" s="17"/>
    </row>
    <row r="10" spans="1:12" s="1" customFormat="1" ht="3" customHeight="1" x14ac:dyDescent="0.2">
      <c r="A10" s="64"/>
      <c r="B10" s="61"/>
      <c r="C10" s="61"/>
      <c r="D10" s="61"/>
      <c r="E10" s="61"/>
      <c r="F10" s="61"/>
      <c r="G10" s="61"/>
      <c r="H10" s="61"/>
      <c r="I10" s="65"/>
    </row>
    <row r="11" spans="1:12" s="1" customFormat="1" ht="3" customHeight="1" x14ac:dyDescent="0.2">
      <c r="A11" s="66"/>
      <c r="B11" s="67"/>
      <c r="C11" s="67"/>
      <c r="D11" s="67"/>
      <c r="E11" s="67"/>
      <c r="F11" s="67"/>
      <c r="G11" s="67"/>
      <c r="H11" s="67"/>
      <c r="I11" s="68"/>
      <c r="J11" s="5"/>
      <c r="K11" s="5"/>
    </row>
    <row r="12" spans="1:12" s="1" customFormat="1" x14ac:dyDescent="0.2">
      <c r="A12" s="18"/>
      <c r="B12" s="69" t="s">
        <v>13</v>
      </c>
      <c r="C12" s="69"/>
      <c r="D12" s="19">
        <v>2096971690.9499998</v>
      </c>
      <c r="E12" s="19">
        <v>15831078134.830002</v>
      </c>
      <c r="F12" s="19">
        <v>15620369553.940001</v>
      </c>
      <c r="G12" s="19">
        <v>2307680271.8400021</v>
      </c>
      <c r="H12" s="19">
        <v>210708580.89000225</v>
      </c>
      <c r="I12" s="20"/>
      <c r="J12" s="5"/>
      <c r="K12" s="5"/>
    </row>
    <row r="13" spans="1:12" s="1" customFormat="1" ht="5.0999999999999996" customHeight="1" x14ac:dyDescent="0.2">
      <c r="A13" s="18"/>
      <c r="B13" s="21"/>
      <c r="C13" s="21"/>
      <c r="D13" s="19"/>
      <c r="E13" s="19"/>
      <c r="F13" s="19"/>
      <c r="G13" s="19">
        <v>0</v>
      </c>
      <c r="H13" s="19"/>
      <c r="I13" s="20"/>
      <c r="J13" s="5"/>
      <c r="K13" s="5"/>
    </row>
    <row r="14" spans="1:12" s="1" customFormat="1" x14ac:dyDescent="0.2">
      <c r="A14" s="22"/>
      <c r="B14" s="60" t="s">
        <v>14</v>
      </c>
      <c r="C14" s="60"/>
      <c r="D14" s="23">
        <v>1075387979.4099998</v>
      </c>
      <c r="E14" s="23">
        <v>15771244864.730001</v>
      </c>
      <c r="F14" s="23">
        <v>15511540173.060001</v>
      </c>
      <c r="G14" s="19">
        <v>1335092671.0799999</v>
      </c>
      <c r="H14" s="23">
        <v>259704691.67000008</v>
      </c>
      <c r="I14" s="24"/>
      <c r="J14" s="5"/>
      <c r="K14" s="25"/>
    </row>
    <row r="15" spans="1:12" s="1" customFormat="1" ht="5.0999999999999996" customHeight="1" x14ac:dyDescent="0.2">
      <c r="A15" s="26"/>
      <c r="B15" s="27"/>
      <c r="C15" s="27"/>
      <c r="D15" s="28"/>
      <c r="E15" s="28"/>
      <c r="F15" s="28"/>
      <c r="G15" s="28"/>
      <c r="H15" s="28"/>
      <c r="I15" s="29"/>
      <c r="J15" s="5"/>
      <c r="K15" s="25"/>
    </row>
    <row r="16" spans="1:12" s="1" customFormat="1" ht="19.5" customHeight="1" x14ac:dyDescent="0.2">
      <c r="A16" s="26"/>
      <c r="B16" s="56" t="s">
        <v>15</v>
      </c>
      <c r="C16" s="56"/>
      <c r="D16" s="30">
        <v>559997942.92999995</v>
      </c>
      <c r="E16" s="30">
        <v>15228383418.59</v>
      </c>
      <c r="F16" s="30">
        <v>14998844229.370001</v>
      </c>
      <c r="G16" s="31">
        <v>789537132.14999962</v>
      </c>
      <c r="H16" s="31">
        <v>229539189.21999967</v>
      </c>
      <c r="I16" s="29"/>
      <c r="J16" s="5"/>
      <c r="K16" s="25" t="str">
        <f>IF(G16=[1]ESF!F16," ","Error")</f>
        <v xml:space="preserve"> </v>
      </c>
      <c r="L16" s="32"/>
    </row>
    <row r="17" spans="1:14" s="1" customFormat="1" ht="19.5" customHeight="1" x14ac:dyDescent="0.2">
      <c r="A17" s="26"/>
      <c r="B17" s="56" t="s">
        <v>16</v>
      </c>
      <c r="C17" s="56"/>
      <c r="D17" s="30">
        <v>179270288.50999999</v>
      </c>
      <c r="E17" s="30">
        <v>382994450.27999997</v>
      </c>
      <c r="F17" s="30">
        <v>438141396.06999999</v>
      </c>
      <c r="G17" s="31">
        <v>124123342.71999997</v>
      </c>
      <c r="H17" s="31">
        <v>-55146945.790000021</v>
      </c>
      <c r="I17" s="29"/>
      <c r="J17" s="5"/>
      <c r="K17" s="25" t="str">
        <f>IF(G17=[1]ESF!F17," ","Error")</f>
        <v xml:space="preserve"> </v>
      </c>
    </row>
    <row r="18" spans="1:14" s="1" customFormat="1" ht="19.5" customHeight="1" x14ac:dyDescent="0.2">
      <c r="A18" s="26"/>
      <c r="B18" s="56" t="s">
        <v>17</v>
      </c>
      <c r="C18" s="56"/>
      <c r="D18" s="30">
        <v>352931.68</v>
      </c>
      <c r="E18" s="30">
        <v>420306.24</v>
      </c>
      <c r="F18" s="30">
        <v>340888.01</v>
      </c>
      <c r="G18" s="31">
        <v>432349.90999999992</v>
      </c>
      <c r="H18" s="31">
        <v>79418.229999999923</v>
      </c>
      <c r="I18" s="29"/>
      <c r="J18" s="5"/>
      <c r="K18" s="25" t="str">
        <f>IF(G18=[1]ESF!F18," ","Error")</f>
        <v xml:space="preserve"> </v>
      </c>
    </row>
    <row r="19" spans="1:14" s="1" customFormat="1" ht="19.5" customHeight="1" x14ac:dyDescent="0.2">
      <c r="A19" s="26"/>
      <c r="B19" s="56" t="s">
        <v>18</v>
      </c>
      <c r="C19" s="56"/>
      <c r="D19" s="30">
        <v>335766816.29000002</v>
      </c>
      <c r="E19" s="30">
        <v>159446689.62</v>
      </c>
      <c r="F19" s="30">
        <v>74213659.609999999</v>
      </c>
      <c r="G19" s="31">
        <v>420999846.30000001</v>
      </c>
      <c r="H19" s="31">
        <v>85233030.00999999</v>
      </c>
      <c r="I19" s="29"/>
      <c r="J19" s="5"/>
      <c r="K19" s="25" t="str">
        <f>IF(G19=[1]ESF!F19," ","Error")</f>
        <v xml:space="preserve"> </v>
      </c>
      <c r="N19" s="1" t="s">
        <v>19</v>
      </c>
    </row>
    <row r="20" spans="1:14" s="1" customFormat="1" ht="19.5" customHeight="1" x14ac:dyDescent="0.2">
      <c r="A20" s="26"/>
      <c r="B20" s="56" t="s">
        <v>20</v>
      </c>
      <c r="C20" s="56"/>
      <c r="D20" s="30">
        <v>0</v>
      </c>
      <c r="E20" s="30">
        <v>0</v>
      </c>
      <c r="F20" s="30">
        <v>0</v>
      </c>
      <c r="G20" s="31">
        <v>0</v>
      </c>
      <c r="H20" s="31">
        <v>0</v>
      </c>
      <c r="I20" s="29"/>
      <c r="J20" s="5"/>
      <c r="K20" s="25" t="str">
        <f>IF(G20=[1]ESF!F20," ","Error")</f>
        <v xml:space="preserve"> </v>
      </c>
    </row>
    <row r="21" spans="1:14" s="1" customFormat="1" ht="19.5" customHeight="1" x14ac:dyDescent="0.2">
      <c r="A21" s="26"/>
      <c r="B21" s="56" t="s">
        <v>21</v>
      </c>
      <c r="C21" s="56"/>
      <c r="D21" s="30">
        <v>0</v>
      </c>
      <c r="E21" s="30">
        <v>0</v>
      </c>
      <c r="F21" s="30">
        <v>0</v>
      </c>
      <c r="G21" s="31">
        <v>0</v>
      </c>
      <c r="H21" s="31">
        <v>0</v>
      </c>
      <c r="I21" s="29"/>
      <c r="J21" s="5"/>
      <c r="K21" s="25" t="str">
        <f>IF(G21=[1]ESF!F21," ","Error")</f>
        <v xml:space="preserve"> </v>
      </c>
      <c r="L21" s="1" t="s">
        <v>19</v>
      </c>
    </row>
    <row r="22" spans="1:14" ht="19.5" customHeight="1" x14ac:dyDescent="0.2">
      <c r="A22" s="26"/>
      <c r="B22" s="56" t="s">
        <v>22</v>
      </c>
      <c r="C22" s="56"/>
      <c r="D22" s="30">
        <v>0</v>
      </c>
      <c r="E22" s="30">
        <v>0</v>
      </c>
      <c r="F22" s="30">
        <v>0</v>
      </c>
      <c r="G22" s="31">
        <v>0</v>
      </c>
      <c r="H22" s="31">
        <v>0</v>
      </c>
      <c r="I22" s="29"/>
      <c r="K22" s="25" t="str">
        <f>IF(G22=[1]ESF!F22," ","Error")</f>
        <v xml:space="preserve"> </v>
      </c>
    </row>
    <row r="23" spans="1:14" x14ac:dyDescent="0.2">
      <c r="A23" s="26"/>
      <c r="B23" s="33"/>
      <c r="C23" s="33"/>
      <c r="D23" s="34"/>
      <c r="E23" s="34"/>
      <c r="F23" s="34"/>
      <c r="G23" s="34"/>
      <c r="H23" s="34"/>
      <c r="I23" s="29"/>
      <c r="K23" s="25"/>
    </row>
    <row r="24" spans="1:14" x14ac:dyDescent="0.2">
      <c r="A24" s="22"/>
      <c r="B24" s="60" t="s">
        <v>23</v>
      </c>
      <c r="C24" s="60"/>
      <c r="D24" s="23">
        <v>1021583711.54</v>
      </c>
      <c r="E24" s="23">
        <v>59833270.099999994</v>
      </c>
      <c r="F24" s="23">
        <v>108829380.88</v>
      </c>
      <c r="G24" s="23">
        <v>972587600.75999987</v>
      </c>
      <c r="H24" s="23">
        <v>-48996110.780000091</v>
      </c>
      <c r="I24" s="24"/>
      <c r="K24" s="25"/>
    </row>
    <row r="25" spans="1:14" ht="5.0999999999999996" customHeight="1" x14ac:dyDescent="0.2">
      <c r="A25" s="26"/>
      <c r="B25" s="27"/>
      <c r="C25" s="33"/>
      <c r="D25" s="28"/>
      <c r="E25" s="28"/>
      <c r="F25" s="28"/>
      <c r="G25" s="28"/>
      <c r="H25" s="28"/>
      <c r="I25" s="29"/>
      <c r="K25" s="25"/>
    </row>
    <row r="26" spans="1:14" ht="19.5" customHeight="1" x14ac:dyDescent="0.2">
      <c r="A26" s="26"/>
      <c r="B26" s="56" t="s">
        <v>24</v>
      </c>
      <c r="C26" s="56"/>
      <c r="D26" s="30">
        <v>0</v>
      </c>
      <c r="E26" s="30">
        <v>0</v>
      </c>
      <c r="F26" s="30">
        <v>0</v>
      </c>
      <c r="G26" s="31">
        <v>0</v>
      </c>
      <c r="H26" s="31">
        <v>0</v>
      </c>
      <c r="I26" s="29"/>
      <c r="K26" s="25" t="str">
        <f>IF(G26=[1]ESF!F29," ","Error")</f>
        <v xml:space="preserve"> </v>
      </c>
    </row>
    <row r="27" spans="1:14" ht="19.5" customHeight="1" x14ac:dyDescent="0.2">
      <c r="A27" s="26"/>
      <c r="B27" s="56" t="s">
        <v>25</v>
      </c>
      <c r="C27" s="56"/>
      <c r="D27" s="30">
        <v>132667260.69</v>
      </c>
      <c r="E27" s="30">
        <v>35068677.43</v>
      </c>
      <c r="F27" s="30">
        <v>48105220.890000001</v>
      </c>
      <c r="G27" s="31">
        <v>119630717.23</v>
      </c>
      <c r="H27" s="31">
        <v>-13036543.459999993</v>
      </c>
      <c r="I27" s="29"/>
      <c r="K27" s="25" t="str">
        <f>IF(G27=[1]ESF!F30," ","Error")</f>
        <v xml:space="preserve"> </v>
      </c>
    </row>
    <row r="28" spans="1:14" ht="19.5" customHeight="1" x14ac:dyDescent="0.2">
      <c r="A28" s="26"/>
      <c r="B28" s="56" t="s">
        <v>26</v>
      </c>
      <c r="C28" s="56"/>
      <c r="D28" s="30">
        <v>852381851.83000004</v>
      </c>
      <c r="E28" s="30">
        <v>1946519.95</v>
      </c>
      <c r="F28" s="30">
        <v>35991232.270000003</v>
      </c>
      <c r="G28" s="31">
        <v>818337139.51000011</v>
      </c>
      <c r="H28" s="31">
        <v>-34044712.319999933</v>
      </c>
      <c r="I28" s="29"/>
      <c r="K28" s="25" t="str">
        <f>IF(G28=[1]ESF!F31," ","Error")</f>
        <v xml:space="preserve"> </v>
      </c>
    </row>
    <row r="29" spans="1:14" ht="19.5" customHeight="1" x14ac:dyDescent="0.2">
      <c r="A29" s="26"/>
      <c r="B29" s="56" t="s">
        <v>27</v>
      </c>
      <c r="C29" s="56"/>
      <c r="D29" s="30">
        <v>16043607.27</v>
      </c>
      <c r="E29" s="30">
        <v>13106793.84</v>
      </c>
      <c r="F29" s="30">
        <v>672045.29</v>
      </c>
      <c r="G29" s="31">
        <v>28478355.82</v>
      </c>
      <c r="H29" s="31">
        <v>12434748.550000001</v>
      </c>
      <c r="I29" s="29"/>
      <c r="K29" s="25" t="str">
        <f>IF(G29=[1]ESF!F32," ","Error")</f>
        <v xml:space="preserve"> </v>
      </c>
    </row>
    <row r="30" spans="1:14" ht="19.5" customHeight="1" x14ac:dyDescent="0.2">
      <c r="A30" s="26"/>
      <c r="B30" s="56" t="s">
        <v>28</v>
      </c>
      <c r="C30" s="56"/>
      <c r="D30" s="30">
        <v>1786439.36</v>
      </c>
      <c r="E30" s="30">
        <v>5054400</v>
      </c>
      <c r="F30" s="30">
        <v>738900</v>
      </c>
      <c r="G30" s="31">
        <v>6101939.3600000003</v>
      </c>
      <c r="H30" s="31">
        <v>4315500</v>
      </c>
      <c r="I30" s="29"/>
      <c r="K30" s="25" t="str">
        <f>IF(G30=[1]ESF!F33," ","Error")</f>
        <v xml:space="preserve"> </v>
      </c>
    </row>
    <row r="31" spans="1:14" ht="19.5" customHeight="1" x14ac:dyDescent="0.2">
      <c r="A31" s="26"/>
      <c r="B31" s="56" t="s">
        <v>29</v>
      </c>
      <c r="C31" s="56"/>
      <c r="D31" s="30">
        <v>-39600755.060000002</v>
      </c>
      <c r="E31" s="30">
        <v>672045.29</v>
      </c>
      <c r="F31" s="30">
        <v>8609655.2400000002</v>
      </c>
      <c r="G31" s="31">
        <v>-47538365.010000005</v>
      </c>
      <c r="H31" s="31">
        <v>-7937609.950000003</v>
      </c>
      <c r="I31" s="29"/>
      <c r="K31" s="25" t="str">
        <f>IF(G31=[1]ESF!F34," ","Error")</f>
        <v xml:space="preserve"> </v>
      </c>
    </row>
    <row r="32" spans="1:14" ht="19.5" customHeight="1" x14ac:dyDescent="0.2">
      <c r="A32" s="26"/>
      <c r="B32" s="56" t="s">
        <v>30</v>
      </c>
      <c r="C32" s="56"/>
      <c r="D32" s="30">
        <v>58305307.450000003</v>
      </c>
      <c r="E32" s="30">
        <v>3984833.59</v>
      </c>
      <c r="F32" s="30">
        <v>14712327.189999999</v>
      </c>
      <c r="G32" s="31">
        <v>47577813.850000009</v>
      </c>
      <c r="H32" s="31">
        <v>-10727493.599999994</v>
      </c>
      <c r="I32" s="29"/>
      <c r="K32" s="25" t="str">
        <f>IF(G32=[1]ESF!F35," ","Error")</f>
        <v xml:space="preserve"> </v>
      </c>
    </row>
    <row r="33" spans="1:17" ht="19.5" customHeight="1" x14ac:dyDescent="0.2">
      <c r="A33" s="26"/>
      <c r="B33" s="56" t="s">
        <v>31</v>
      </c>
      <c r="C33" s="56"/>
      <c r="D33" s="30">
        <v>0</v>
      </c>
      <c r="E33" s="30">
        <v>0</v>
      </c>
      <c r="F33" s="30">
        <v>0</v>
      </c>
      <c r="G33" s="31">
        <v>0</v>
      </c>
      <c r="H33" s="31">
        <v>0</v>
      </c>
      <c r="I33" s="29"/>
      <c r="K33" s="25" t="str">
        <f>IF(G33=[1]ESF!F36," ","Error")</f>
        <v xml:space="preserve"> </v>
      </c>
    </row>
    <row r="34" spans="1:17" ht="19.5" customHeight="1" x14ac:dyDescent="0.2">
      <c r="A34" s="26"/>
      <c r="B34" s="56" t="s">
        <v>32</v>
      </c>
      <c r="C34" s="56"/>
      <c r="D34" s="30">
        <v>0</v>
      </c>
      <c r="E34" s="30">
        <v>0</v>
      </c>
      <c r="F34" s="30">
        <v>0</v>
      </c>
      <c r="G34" s="31">
        <v>0</v>
      </c>
      <c r="H34" s="31">
        <v>0</v>
      </c>
      <c r="I34" s="29"/>
      <c r="K34" s="25" t="str">
        <f>IF(G34=[1]ESF!F37," ","Error")</f>
        <v xml:space="preserve"> </v>
      </c>
    </row>
    <row r="35" spans="1:17" x14ac:dyDescent="0.2">
      <c r="A35" s="26"/>
      <c r="B35" s="33"/>
      <c r="C35" s="33"/>
      <c r="D35" s="34"/>
      <c r="E35" s="28"/>
      <c r="F35" s="28"/>
      <c r="G35" s="28"/>
      <c r="H35" s="28"/>
      <c r="I35" s="29"/>
      <c r="K35" s="25"/>
    </row>
    <row r="36" spans="1:17" ht="6" customHeight="1" x14ac:dyDescent="0.2">
      <c r="A36" s="57"/>
      <c r="B36" s="58"/>
      <c r="C36" s="58"/>
      <c r="D36" s="58"/>
      <c r="E36" s="58"/>
      <c r="F36" s="58"/>
      <c r="G36" s="58"/>
      <c r="H36" s="58"/>
      <c r="I36" s="59"/>
    </row>
    <row r="37" spans="1:17" ht="6" customHeight="1" x14ac:dyDescent="0.2">
      <c r="A37" s="35"/>
      <c r="B37" s="36"/>
      <c r="C37" s="37"/>
      <c r="E37" s="35"/>
      <c r="F37" s="35"/>
      <c r="G37" s="35"/>
      <c r="H37" s="35"/>
      <c r="I37" s="35"/>
    </row>
    <row r="38" spans="1:17" ht="15" customHeight="1" x14ac:dyDescent="0.2">
      <c r="A38" s="1"/>
      <c r="B38" s="49" t="s">
        <v>33</v>
      </c>
      <c r="C38" s="49"/>
      <c r="D38" s="49"/>
      <c r="E38" s="49"/>
      <c r="F38" s="49"/>
      <c r="G38" s="49"/>
      <c r="H38" s="49"/>
      <c r="I38" s="39"/>
      <c r="J38" s="39"/>
      <c r="K38" s="1"/>
      <c r="L38" s="1"/>
      <c r="M38" s="1"/>
      <c r="N38" s="1"/>
      <c r="O38" s="1"/>
      <c r="P38" s="1"/>
      <c r="Q38" s="1"/>
    </row>
    <row r="39" spans="1:17" ht="9.75" customHeight="1" x14ac:dyDescent="0.2">
      <c r="A39" s="1"/>
      <c r="B39" s="39"/>
      <c r="C39" s="40"/>
      <c r="D39" s="41"/>
      <c r="E39" s="41"/>
      <c r="F39" s="1"/>
      <c r="G39" s="42"/>
      <c r="H39" s="40"/>
      <c r="I39" s="41"/>
      <c r="J39" s="41"/>
      <c r="K39" s="1"/>
      <c r="L39" s="1"/>
      <c r="M39" s="1"/>
      <c r="N39" s="1"/>
      <c r="O39" s="1"/>
      <c r="P39" s="1"/>
      <c r="Q39" s="1"/>
    </row>
    <row r="40" spans="1:17" ht="50.1" customHeight="1" x14ac:dyDescent="0.2">
      <c r="A40" s="1"/>
      <c r="B40" s="50"/>
      <c r="C40" s="50"/>
      <c r="D40" s="41"/>
      <c r="E40" s="43"/>
      <c r="F40" s="43"/>
      <c r="G40" s="44"/>
      <c r="H40" s="44"/>
      <c r="I40" s="41"/>
      <c r="J40" s="41"/>
      <c r="K40" s="1"/>
      <c r="L40" s="1"/>
      <c r="M40" s="1"/>
      <c r="N40" s="1"/>
      <c r="O40" s="1"/>
      <c r="P40" s="1"/>
      <c r="Q40" s="1"/>
    </row>
    <row r="41" spans="1:17" ht="14.1" customHeight="1" x14ac:dyDescent="0.2">
      <c r="A41" s="1"/>
      <c r="B41" s="51" t="s">
        <v>34</v>
      </c>
      <c r="C41" s="51"/>
      <c r="D41" s="45"/>
      <c r="E41" s="52" t="s">
        <v>35</v>
      </c>
      <c r="F41" s="52"/>
      <c r="G41" s="53"/>
      <c r="H41" s="53"/>
      <c r="I41" s="46"/>
      <c r="J41" s="1"/>
      <c r="P41" s="1"/>
      <c r="Q41" s="1"/>
    </row>
    <row r="42" spans="1:17" ht="14.1" customHeight="1" x14ac:dyDescent="0.2">
      <c r="A42" s="1"/>
      <c r="B42" s="54" t="s">
        <v>36</v>
      </c>
      <c r="C42" s="54"/>
      <c r="D42" s="47"/>
      <c r="E42" s="55" t="s">
        <v>37</v>
      </c>
      <c r="F42" s="55"/>
      <c r="G42" s="55"/>
      <c r="H42" s="55"/>
      <c r="I42" s="46"/>
      <c r="J42" s="1"/>
      <c r="P42" s="1"/>
      <c r="Q42" s="1"/>
    </row>
    <row r="43" spans="1:17" x14ac:dyDescent="0.2">
      <c r="B43" s="1"/>
      <c r="C43" s="1"/>
      <c r="D43" s="48"/>
      <c r="E43" s="1"/>
      <c r="F43" s="1"/>
      <c r="G43" s="1"/>
    </row>
    <row r="44" spans="1:17" x14ac:dyDescent="0.2">
      <c r="B44" s="1"/>
      <c r="C44" s="1"/>
      <c r="D44" s="48"/>
      <c r="E44" s="1"/>
      <c r="F44" s="1"/>
      <c r="G44" s="1"/>
    </row>
  </sheetData>
  <mergeCells count="38">
    <mergeCell ref="B14:C14"/>
    <mergeCell ref="C1:G1"/>
    <mergeCell ref="C2:G2"/>
    <mergeCell ref="A3:H3"/>
    <mergeCell ref="C4:G4"/>
    <mergeCell ref="D5:F5"/>
    <mergeCell ref="A6:I6"/>
    <mergeCell ref="A7:I7"/>
    <mergeCell ref="B8:C9"/>
    <mergeCell ref="A10:I10"/>
    <mergeCell ref="A11:I11"/>
    <mergeCell ref="B12:C12"/>
    <mergeCell ref="B29:C29"/>
    <mergeCell ref="B16:C16"/>
    <mergeCell ref="B17:C17"/>
    <mergeCell ref="B18:C18"/>
    <mergeCell ref="B19:C19"/>
    <mergeCell ref="B20:C20"/>
    <mergeCell ref="B21:C21"/>
    <mergeCell ref="B22:C22"/>
    <mergeCell ref="B24:C24"/>
    <mergeCell ref="B26:C26"/>
    <mergeCell ref="B27:C27"/>
    <mergeCell ref="B28:C28"/>
    <mergeCell ref="B42:C42"/>
    <mergeCell ref="E42:F42"/>
    <mergeCell ref="G42:H42"/>
    <mergeCell ref="B30:C30"/>
    <mergeCell ref="B31:C31"/>
    <mergeCell ref="B32:C32"/>
    <mergeCell ref="B33:C33"/>
    <mergeCell ref="B34:C34"/>
    <mergeCell ref="A36:I36"/>
    <mergeCell ref="B38:H38"/>
    <mergeCell ref="B40:C40"/>
    <mergeCell ref="B41:C41"/>
    <mergeCell ref="E41:F41"/>
    <mergeCell ref="G41:H41"/>
  </mergeCells>
  <pageMargins left="0.70866141732283472" right="0.70866141732283472" top="0.74803149606299213" bottom="0.74803149606299213" header="0.31496062992125984" footer="0.31496062992125984"/>
  <pageSetup scale="4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cp:lastPrinted>2017-07-05T14:21:29Z</cp:lastPrinted>
  <dcterms:created xsi:type="dcterms:W3CDTF">2017-07-04T20:09:30Z</dcterms:created>
  <dcterms:modified xsi:type="dcterms:W3CDTF">2017-07-05T14:21:45Z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