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5\"/>
    </mc:Choice>
  </mc:AlternateContent>
  <bookViews>
    <workbookView xWindow="0" yWindow="0" windowWidth="16230" windowHeight="5220"/>
  </bookViews>
  <sheets>
    <sheet name="PyPI" sheetId="1" r:id="rId1"/>
  </sheets>
  <externalReferences>
    <externalReference r:id="rId2"/>
  </externalReferences>
  <definedNames>
    <definedName name="AbonosAprobado">'[1]Anexos del Catálogo'!$AC$7:$AC$265</definedName>
    <definedName name="AbonosModificado">'[1]Anexos del Catálogo'!$AC$525:$AC$783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Q13" i="1"/>
  <c r="P13" i="1"/>
  <c r="O12" i="1"/>
  <c r="O11" i="1" s="1"/>
  <c r="J12" i="1"/>
  <c r="N11" i="1"/>
  <c r="M11" i="1"/>
  <c r="L11" i="1"/>
  <c r="K11" i="1"/>
  <c r="J11" i="1"/>
  <c r="I11" i="1"/>
  <c r="H11" i="1"/>
  <c r="G11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<sst xmlns="http://schemas.openxmlformats.org/spreadsheetml/2006/main" count="34" uniqueCount="34">
  <si>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PROGRAMAS Y PROYECTOS DE INVERSIÓN</t>
  </si>
  <si>
    <t>Del 1 de Enero al 30 de Septiembre 2015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</si>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</sst>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5" fillId="2" borderId="1" xfId="0" applyFont="1" applyFill="1" applyBorder="1"/>
    <xf numFmtId="0" fontId="6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43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right" vertical="top" wrapText="1"/>
    </xf>
    <xf numFmtId="49" fontId="2" fillId="2" borderId="12" xfId="0" applyNumberFormat="1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right" vertical="center" wrapText="1"/>
    </xf>
    <xf numFmtId="43" fontId="5" fillId="2" borderId="15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8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35824371.219999999</v>
          </cell>
          <cell r="AC525">
            <v>37773171.219999999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50000</v>
          </cell>
          <cell r="AC566">
            <v>20000</v>
          </cell>
        </row>
        <row r="567">
          <cell r="B567">
            <v>2100</v>
          </cell>
          <cell r="AB567">
            <v>30000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30000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20000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20000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0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0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4753186.08</v>
          </cell>
          <cell r="AC631">
            <v>6731986.0800000001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100000</v>
          </cell>
          <cell r="AC642">
            <v>100000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0</v>
          </cell>
        </row>
        <row r="652">
          <cell r="B652">
            <v>3300</v>
          </cell>
          <cell r="AB652">
            <v>4344505</v>
          </cell>
          <cell r="AC652">
            <v>6323305</v>
          </cell>
        </row>
        <row r="653">
          <cell r="B653">
            <v>3310</v>
          </cell>
          <cell r="AB653">
            <v>0</v>
          </cell>
          <cell r="AC653">
            <v>2192084</v>
          </cell>
        </row>
        <row r="654">
          <cell r="B654">
            <v>3320</v>
          </cell>
          <cell r="AB654">
            <v>0</v>
          </cell>
          <cell r="AC654">
            <v>2152421</v>
          </cell>
        </row>
        <row r="655">
          <cell r="B655">
            <v>3330</v>
          </cell>
          <cell r="AB655">
            <v>0</v>
          </cell>
          <cell r="AC655">
            <v>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30000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1948800</v>
          </cell>
        </row>
        <row r="661">
          <cell r="B661">
            <v>3390</v>
          </cell>
          <cell r="AB661">
            <v>4344505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0</v>
          </cell>
        </row>
        <row r="682">
          <cell r="B682">
            <v>3600</v>
          </cell>
          <cell r="AB682">
            <v>200000</v>
          </cell>
          <cell r="AC682">
            <v>200000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200000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31000000</v>
          </cell>
          <cell r="AC774">
            <v>0</v>
          </cell>
        </row>
        <row r="775">
          <cell r="B775">
            <v>6200</v>
          </cell>
          <cell r="AB775">
            <v>31000000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31000000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93583915.700000003</v>
          </cell>
        </row>
        <row r="785">
          <cell r="B785">
            <v>1000</v>
          </cell>
          <cell r="AB785">
            <v>1104534.29</v>
          </cell>
        </row>
        <row r="786">
          <cell r="B786">
            <v>1100</v>
          </cell>
          <cell r="AB786">
            <v>1104534.29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1104534.29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550387.74</v>
          </cell>
        </row>
        <row r="826">
          <cell r="B826">
            <v>2100</v>
          </cell>
          <cell r="AB826">
            <v>111415.30999999998</v>
          </cell>
        </row>
        <row r="827">
          <cell r="B827">
            <v>2110</v>
          </cell>
          <cell r="AB827">
            <v>57152.23</v>
          </cell>
        </row>
        <row r="828">
          <cell r="B828">
            <v>2120</v>
          </cell>
          <cell r="AB828">
            <v>37829.919999999998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1816.07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0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3248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13778.019999999999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12235.59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1542.43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355284.68</v>
          </cell>
        </row>
        <row r="868">
          <cell r="B868">
            <v>2610</v>
          </cell>
          <cell r="AB868">
            <v>355284.68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3559.96</v>
          </cell>
        </row>
        <row r="871">
          <cell r="B871">
            <v>2710</v>
          </cell>
          <cell r="AB871">
            <v>0</v>
          </cell>
        </row>
        <row r="872">
          <cell r="B872">
            <v>2720</v>
          </cell>
          <cell r="AB872">
            <v>3559.96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0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28839.45</v>
          </cell>
        </row>
        <row r="881">
          <cell r="B881">
            <v>2910</v>
          </cell>
          <cell r="AB881">
            <v>2999.36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9831.48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61465181.549999997</v>
          </cell>
        </row>
        <row r="891">
          <cell r="B891">
            <v>3100</v>
          </cell>
          <cell r="AB891">
            <v>8342885.96</v>
          </cell>
        </row>
        <row r="892">
          <cell r="B892">
            <v>3110</v>
          </cell>
          <cell r="AB892">
            <v>8024754.3200000003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223647.11000000002</v>
          </cell>
        </row>
        <row r="896">
          <cell r="B896">
            <v>3150</v>
          </cell>
          <cell r="AB896">
            <v>43494.01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50303.450000000004</v>
          </cell>
        </row>
        <row r="899">
          <cell r="B899">
            <v>3180</v>
          </cell>
          <cell r="AB899">
            <v>687.06999999999994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1169229.68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0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56630.020000000004</v>
          </cell>
        </row>
        <row r="907">
          <cell r="B907">
            <v>3260</v>
          </cell>
          <cell r="AB907">
            <v>12000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1100599.6599999999</v>
          </cell>
        </row>
        <row r="911">
          <cell r="B911">
            <v>3300</v>
          </cell>
          <cell r="AB911">
            <v>26865157.93</v>
          </cell>
        </row>
        <row r="912">
          <cell r="B912">
            <v>3310</v>
          </cell>
          <cell r="AB912">
            <v>6553140.6399999987</v>
          </cell>
        </row>
        <row r="913">
          <cell r="B913">
            <v>3320</v>
          </cell>
          <cell r="AB913">
            <v>4268057.5299999993</v>
          </cell>
        </row>
        <row r="914">
          <cell r="B914">
            <v>3330</v>
          </cell>
          <cell r="AB914">
            <v>3458751.34</v>
          </cell>
        </row>
        <row r="915">
          <cell r="B915">
            <v>3340</v>
          </cell>
          <cell r="AB915">
            <v>0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23436.59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8143533.6000000006</v>
          </cell>
        </row>
        <row r="920">
          <cell r="B920">
            <v>3390</v>
          </cell>
          <cell r="AB920">
            <v>4418238.2299999995</v>
          </cell>
        </row>
        <row r="921">
          <cell r="B921">
            <v>3400</v>
          </cell>
          <cell r="AB921">
            <v>1589384.2100000002</v>
          </cell>
        </row>
        <row r="922">
          <cell r="B922">
            <v>3410</v>
          </cell>
          <cell r="AB922">
            <v>360454.49</v>
          </cell>
        </row>
        <row r="923">
          <cell r="B923">
            <v>3420</v>
          </cell>
          <cell r="AB923">
            <v>202785.29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165435.67000000001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15034161.260000002</v>
          </cell>
        </row>
        <row r="932">
          <cell r="B932">
            <v>3510</v>
          </cell>
          <cell r="AB932">
            <v>1683896.1300000001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141031.77999999997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275234.3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5807454.3600000003</v>
          </cell>
        </row>
        <row r="939">
          <cell r="B939">
            <v>3580</v>
          </cell>
          <cell r="AB939">
            <v>3203142.53</v>
          </cell>
        </row>
        <row r="940">
          <cell r="B940">
            <v>3590</v>
          </cell>
          <cell r="AB940">
            <v>3923402.16</v>
          </cell>
        </row>
        <row r="941">
          <cell r="B941">
            <v>3600</v>
          </cell>
          <cell r="AB941">
            <v>352171.36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352171.36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101243.08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92562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714269.35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119185.68999999999</v>
          </cell>
        </row>
        <row r="963">
          <cell r="B963">
            <v>3830</v>
          </cell>
          <cell r="AB963">
            <v>469561.68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125521.98000000001</v>
          </cell>
        </row>
        <row r="966">
          <cell r="B966">
            <v>3900</v>
          </cell>
          <cell r="AB966">
            <v>7296678.7200000007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7164962.7200000007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131716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3258899.61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1528707.3900000001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1236188.8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27204912.509999998</v>
          </cell>
        </row>
        <row r="1034">
          <cell r="B1034">
            <v>6200</v>
          </cell>
          <cell r="AB1034">
            <v>27204912.509999998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27204912.509999998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89166473.429999992</v>
          </cell>
        </row>
        <row r="1044">
          <cell r="B1044">
            <v>1000</v>
          </cell>
          <cell r="AB1044">
            <v>1104534.29</v>
          </cell>
        </row>
        <row r="1045">
          <cell r="B1045">
            <v>1100</v>
          </cell>
          <cell r="AB1045">
            <v>1104534.29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1104534.29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550387.74</v>
          </cell>
        </row>
        <row r="1085">
          <cell r="B1085">
            <v>2100</v>
          </cell>
          <cell r="AB1085">
            <v>111415.30999999998</v>
          </cell>
        </row>
        <row r="1086">
          <cell r="B1086">
            <v>2110</v>
          </cell>
          <cell r="AB1086">
            <v>57152.23</v>
          </cell>
        </row>
        <row r="1087">
          <cell r="B1087">
            <v>2120</v>
          </cell>
          <cell r="AB1087">
            <v>37829.919999999998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1816.07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0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3248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13778.019999999999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12235.59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1542.43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355284.68</v>
          </cell>
        </row>
        <row r="1127">
          <cell r="B1127">
            <v>2610</v>
          </cell>
          <cell r="AB1127">
            <v>355284.68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3559.96</v>
          </cell>
        </row>
        <row r="1130">
          <cell r="B1130">
            <v>2710</v>
          </cell>
          <cell r="AB1130">
            <v>0</v>
          </cell>
        </row>
        <row r="1131">
          <cell r="B1131">
            <v>2720</v>
          </cell>
          <cell r="AB1131">
            <v>3559.96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0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28839.45</v>
          </cell>
        </row>
        <row r="1140">
          <cell r="B1140">
            <v>2910</v>
          </cell>
          <cell r="AB1140">
            <v>2999.36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9831.48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58044767.259999998</v>
          </cell>
        </row>
        <row r="1150">
          <cell r="B1150">
            <v>3100</v>
          </cell>
          <cell r="AB1150">
            <v>8342885.96</v>
          </cell>
        </row>
        <row r="1151">
          <cell r="B1151">
            <v>3110</v>
          </cell>
          <cell r="AB1151">
            <v>8024754.3200000003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223647.11000000002</v>
          </cell>
        </row>
        <row r="1155">
          <cell r="B1155">
            <v>3150</v>
          </cell>
          <cell r="AB1155">
            <v>43494.01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50303.450000000004</v>
          </cell>
        </row>
        <row r="1158">
          <cell r="B1158">
            <v>3180</v>
          </cell>
          <cell r="AB1158">
            <v>687.06999999999994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1079386.83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0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56630.020000000004</v>
          </cell>
        </row>
        <row r="1166">
          <cell r="B1166">
            <v>3260</v>
          </cell>
          <cell r="AB1166">
            <v>12000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1010756.81</v>
          </cell>
        </row>
        <row r="1170">
          <cell r="B1170">
            <v>3300</v>
          </cell>
          <cell r="AB1170">
            <v>25784198.629999999</v>
          </cell>
        </row>
        <row r="1171">
          <cell r="B1171">
            <v>3310</v>
          </cell>
          <cell r="AB1171">
            <v>6033864.7000000002</v>
          </cell>
        </row>
        <row r="1172">
          <cell r="B1172">
            <v>3320</v>
          </cell>
          <cell r="AB1172">
            <v>4268057.7699999996</v>
          </cell>
        </row>
        <row r="1173">
          <cell r="B1173">
            <v>3330</v>
          </cell>
          <cell r="AB1173">
            <v>3458751.34</v>
          </cell>
        </row>
        <row r="1174">
          <cell r="B1174">
            <v>3340</v>
          </cell>
          <cell r="AB1174">
            <v>0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23436.59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7643097.9999999991</v>
          </cell>
        </row>
        <row r="1179">
          <cell r="B1179">
            <v>3390</v>
          </cell>
          <cell r="AB1179">
            <v>4356990.2299999995</v>
          </cell>
        </row>
        <row r="1180">
          <cell r="B1180">
            <v>3400</v>
          </cell>
          <cell r="AB1180">
            <v>1589384.2100000002</v>
          </cell>
        </row>
        <row r="1181">
          <cell r="B1181">
            <v>3410</v>
          </cell>
          <cell r="AB1181">
            <v>360454.49</v>
          </cell>
        </row>
        <row r="1182">
          <cell r="B1182">
            <v>3420</v>
          </cell>
          <cell r="AB1182">
            <v>202785.29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165435.67000000001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12784549.119999999</v>
          </cell>
        </row>
        <row r="1191">
          <cell r="B1191">
            <v>3510</v>
          </cell>
          <cell r="AB1191">
            <v>1683896.1300000001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141031.77999999997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275234.3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3590631.96</v>
          </cell>
        </row>
        <row r="1198">
          <cell r="B1198">
            <v>3580</v>
          </cell>
          <cell r="AB1198">
            <v>2970832.79</v>
          </cell>
        </row>
        <row r="1199">
          <cell r="B1199">
            <v>3590</v>
          </cell>
          <cell r="AB1199">
            <v>4122922.16</v>
          </cell>
        </row>
        <row r="1200">
          <cell r="B1200">
            <v>3600</v>
          </cell>
          <cell r="AB1200">
            <v>352171.36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352171.36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101243.08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92562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714269.35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119185.68999999999</v>
          </cell>
        </row>
        <row r="1222">
          <cell r="B1222">
            <v>3830</v>
          </cell>
          <cell r="AB1222">
            <v>469561.68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125521.98000000001</v>
          </cell>
        </row>
        <row r="1225">
          <cell r="B1225">
            <v>3900</v>
          </cell>
          <cell r="AB1225">
            <v>7296678.7200000007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7164962.7200000007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131716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3258899.61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1528707.3900000001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1236188.8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26207884.529999997</v>
          </cell>
        </row>
        <row r="1293">
          <cell r="B1293">
            <v>6200</v>
          </cell>
          <cell r="AB1293">
            <v>26207884.529999997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26207884.529999997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86710833.879999995</v>
          </cell>
        </row>
        <row r="1303">
          <cell r="B1303">
            <v>1000</v>
          </cell>
          <cell r="AB1303">
            <v>1104534.29</v>
          </cell>
        </row>
        <row r="1304">
          <cell r="B1304">
            <v>1100</v>
          </cell>
          <cell r="AB1304">
            <v>1104534.29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1104534.29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548587.74</v>
          </cell>
        </row>
        <row r="1344">
          <cell r="B1344">
            <v>2100</v>
          </cell>
          <cell r="AB1344">
            <v>111415.30999999998</v>
          </cell>
        </row>
        <row r="1345">
          <cell r="B1345">
            <v>2110</v>
          </cell>
          <cell r="AB1345">
            <v>57152.23</v>
          </cell>
        </row>
        <row r="1346">
          <cell r="B1346">
            <v>2120</v>
          </cell>
          <cell r="AB1346">
            <v>37829.919999999998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1816.07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0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3248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13778.019999999999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12235.59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1542.43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355284.68</v>
          </cell>
        </row>
        <row r="1386">
          <cell r="B1386">
            <v>2610</v>
          </cell>
          <cell r="AB1386">
            <v>355284.68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3559.96</v>
          </cell>
        </row>
        <row r="1389">
          <cell r="B1389">
            <v>2710</v>
          </cell>
          <cell r="AB1389">
            <v>0</v>
          </cell>
        </row>
        <row r="1390">
          <cell r="B1390">
            <v>2720</v>
          </cell>
          <cell r="AB1390">
            <v>3559.96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27039.45</v>
          </cell>
        </row>
        <row r="1399">
          <cell r="B1399">
            <v>2910</v>
          </cell>
          <cell r="AB1399">
            <v>2999.36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0</v>
          </cell>
        </row>
        <row r="1402">
          <cell r="B1402">
            <v>2940</v>
          </cell>
          <cell r="AB1402">
            <v>9831.48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56669591.090000004</v>
          </cell>
        </row>
        <row r="1409">
          <cell r="B1409">
            <v>3100</v>
          </cell>
          <cell r="AB1409">
            <v>7999853.4000000004</v>
          </cell>
        </row>
        <row r="1410">
          <cell r="B1410">
            <v>3110</v>
          </cell>
          <cell r="AB1410">
            <v>7682757.6400000006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222611.23</v>
          </cell>
        </row>
        <row r="1414">
          <cell r="B1414">
            <v>3150</v>
          </cell>
          <cell r="AB1414">
            <v>43494.01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50303.450000000004</v>
          </cell>
        </row>
        <row r="1417">
          <cell r="B1417">
            <v>3180</v>
          </cell>
          <cell r="AB1417">
            <v>687.06999999999994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1068422.71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0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56630.02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1011792.69</v>
          </cell>
        </row>
        <row r="1429">
          <cell r="B1429">
            <v>3300</v>
          </cell>
          <cell r="AB1429">
            <v>25129309.900000002</v>
          </cell>
        </row>
        <row r="1430">
          <cell r="B1430">
            <v>3310</v>
          </cell>
          <cell r="AB1430">
            <v>6033864.7000000002</v>
          </cell>
        </row>
        <row r="1431">
          <cell r="B1431">
            <v>3320</v>
          </cell>
          <cell r="AB1431">
            <v>4122784.92</v>
          </cell>
        </row>
        <row r="1432">
          <cell r="B1432">
            <v>3330</v>
          </cell>
          <cell r="AB1432">
            <v>3458751.34</v>
          </cell>
        </row>
        <row r="1433">
          <cell r="B1433">
            <v>3340</v>
          </cell>
          <cell r="AB1433">
            <v>0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23436.59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7323773.1999999993</v>
          </cell>
        </row>
        <row r="1438">
          <cell r="B1438">
            <v>3390</v>
          </cell>
          <cell r="AB1438">
            <v>4166699.1499999994</v>
          </cell>
        </row>
        <row r="1439">
          <cell r="B1439">
            <v>3400</v>
          </cell>
          <cell r="AB1439">
            <v>1589384.2100000002</v>
          </cell>
        </row>
        <row r="1440">
          <cell r="B1440">
            <v>3410</v>
          </cell>
          <cell r="AB1440">
            <v>360454.49</v>
          </cell>
        </row>
        <row r="1441">
          <cell r="B1441">
            <v>3420</v>
          </cell>
          <cell r="AB1441">
            <v>202785.29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165435.67000000001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12421970.360000001</v>
          </cell>
        </row>
        <row r="1450">
          <cell r="B1450">
            <v>3510</v>
          </cell>
          <cell r="AB1450">
            <v>1683896.13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133303.20000000001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275234.28999999998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3538489.53</v>
          </cell>
        </row>
        <row r="1457">
          <cell r="B1457">
            <v>3580</v>
          </cell>
          <cell r="AB1457">
            <v>2690125.0500000007</v>
          </cell>
        </row>
        <row r="1458">
          <cell r="B1458">
            <v>3590</v>
          </cell>
          <cell r="AB1458">
            <v>4100922.16</v>
          </cell>
        </row>
        <row r="1459">
          <cell r="B1459">
            <v>3600</v>
          </cell>
          <cell r="AB1459">
            <v>352171.36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352171.36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101243.08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92562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710557.35000000009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119185.69</v>
          </cell>
        </row>
        <row r="1481">
          <cell r="B1481">
            <v>3830</v>
          </cell>
          <cell r="AB1481">
            <v>469561.68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121809.98</v>
          </cell>
        </row>
        <row r="1484">
          <cell r="B1484">
            <v>3900</v>
          </cell>
          <cell r="AB1484">
            <v>7296678.7200000007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7164962.7200000007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131716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2086393.3900000001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499991.69</v>
          </cell>
        </row>
        <row r="1509">
          <cell r="B1509">
            <v>5410</v>
          </cell>
          <cell r="AB1509">
            <v>499991.69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1528707.3900000001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1236188.8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26301727.369999994</v>
          </cell>
        </row>
        <row r="1552">
          <cell r="B1552">
            <v>6200</v>
          </cell>
          <cell r="AB1552">
            <v>26301727.369999994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26301727.369999994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86710833.879999995</v>
          </cell>
        </row>
        <row r="1562">
          <cell r="B1562">
            <v>1000</v>
          </cell>
          <cell r="AB1562">
            <v>1104534.29</v>
          </cell>
        </row>
        <row r="1563">
          <cell r="B1563">
            <v>1100</v>
          </cell>
          <cell r="AB1563">
            <v>1104534.29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1104534.29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548587.74</v>
          </cell>
        </row>
        <row r="1603">
          <cell r="B1603">
            <v>2100</v>
          </cell>
          <cell r="AB1603">
            <v>111415.30999999998</v>
          </cell>
        </row>
        <row r="1604">
          <cell r="B1604">
            <v>2110</v>
          </cell>
          <cell r="AB1604">
            <v>57152.23</v>
          </cell>
        </row>
        <row r="1605">
          <cell r="B1605">
            <v>2120</v>
          </cell>
          <cell r="AB1605">
            <v>37829.919999999998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1816.07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0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3248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13778.019999999999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12235.59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1542.43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355284.68</v>
          </cell>
        </row>
        <row r="1645">
          <cell r="B1645">
            <v>2610</v>
          </cell>
          <cell r="AB1645">
            <v>355284.68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3559.96</v>
          </cell>
        </row>
        <row r="1648">
          <cell r="B1648">
            <v>2710</v>
          </cell>
          <cell r="AB1648">
            <v>0</v>
          </cell>
        </row>
        <row r="1649">
          <cell r="B1649">
            <v>2720</v>
          </cell>
          <cell r="AB1649">
            <v>3559.96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27039.45</v>
          </cell>
        </row>
        <row r="1658">
          <cell r="B1658">
            <v>2910</v>
          </cell>
          <cell r="AB1658">
            <v>2999.36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0</v>
          </cell>
        </row>
        <row r="1661">
          <cell r="B1661">
            <v>2940</v>
          </cell>
          <cell r="AB1661">
            <v>9831.48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56669591.090000004</v>
          </cell>
        </row>
        <row r="1668">
          <cell r="B1668">
            <v>3100</v>
          </cell>
          <cell r="AB1668">
            <v>7999853.4000000004</v>
          </cell>
        </row>
        <row r="1669">
          <cell r="B1669">
            <v>3110</v>
          </cell>
          <cell r="AB1669">
            <v>7682757.6400000006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222611.23</v>
          </cell>
        </row>
        <row r="1673">
          <cell r="B1673">
            <v>3150</v>
          </cell>
          <cell r="AB1673">
            <v>43494.01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50303.450000000004</v>
          </cell>
        </row>
        <row r="1676">
          <cell r="B1676">
            <v>3180</v>
          </cell>
          <cell r="AB1676">
            <v>687.06999999999994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1068422.71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0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56630.02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1011792.69</v>
          </cell>
        </row>
        <row r="1688">
          <cell r="B1688">
            <v>3300</v>
          </cell>
          <cell r="AB1688">
            <v>25129309.900000002</v>
          </cell>
        </row>
        <row r="1689">
          <cell r="B1689">
            <v>3310</v>
          </cell>
          <cell r="AB1689">
            <v>6033864.7000000002</v>
          </cell>
        </row>
        <row r="1690">
          <cell r="B1690">
            <v>3320</v>
          </cell>
          <cell r="AB1690">
            <v>4122784.92</v>
          </cell>
        </row>
        <row r="1691">
          <cell r="B1691">
            <v>3330</v>
          </cell>
          <cell r="AB1691">
            <v>3458751.34</v>
          </cell>
        </row>
        <row r="1692">
          <cell r="B1692">
            <v>3340</v>
          </cell>
          <cell r="AB1692">
            <v>0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23436.59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7323773.1999999993</v>
          </cell>
        </row>
        <row r="1697">
          <cell r="B1697">
            <v>3390</v>
          </cell>
          <cell r="AB1697">
            <v>4166699.1499999994</v>
          </cell>
        </row>
        <row r="1698">
          <cell r="B1698">
            <v>3400</v>
          </cell>
          <cell r="AB1698">
            <v>1589384.2100000002</v>
          </cell>
        </row>
        <row r="1699">
          <cell r="B1699">
            <v>3410</v>
          </cell>
          <cell r="AB1699">
            <v>360454.49</v>
          </cell>
        </row>
        <row r="1700">
          <cell r="B1700">
            <v>3420</v>
          </cell>
          <cell r="AB1700">
            <v>202785.29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165435.67000000001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12421970.360000001</v>
          </cell>
        </row>
        <row r="1709">
          <cell r="B1709">
            <v>3510</v>
          </cell>
          <cell r="AB1709">
            <v>1683896.13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133303.20000000001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275234.28999999998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3538489.53</v>
          </cell>
        </row>
        <row r="1716">
          <cell r="B1716">
            <v>3580</v>
          </cell>
          <cell r="AB1716">
            <v>2690125.0500000007</v>
          </cell>
        </row>
        <row r="1717">
          <cell r="B1717">
            <v>3590</v>
          </cell>
          <cell r="AB1717">
            <v>4100922.16</v>
          </cell>
        </row>
        <row r="1718">
          <cell r="B1718">
            <v>3600</v>
          </cell>
          <cell r="AB1718">
            <v>352171.36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352171.36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101243.08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92562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710557.35000000009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119185.69</v>
          </cell>
        </row>
        <row r="1740">
          <cell r="B1740">
            <v>3830</v>
          </cell>
          <cell r="AB1740">
            <v>469561.68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121809.98</v>
          </cell>
        </row>
        <row r="1743">
          <cell r="B1743">
            <v>3900</v>
          </cell>
          <cell r="AB1743">
            <v>7296678.7200000007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7164962.7200000007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131716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2086393.3900000001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499991.69</v>
          </cell>
        </row>
        <row r="1768">
          <cell r="B1768">
            <v>5410</v>
          </cell>
          <cell r="AB1768">
            <v>499991.69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1528707.3900000001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1236188.8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26301727.369999994</v>
          </cell>
        </row>
        <row r="1811">
          <cell r="B1811">
            <v>6200</v>
          </cell>
          <cell r="AB1811">
            <v>26301727.369999994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26301727.369999994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2"/>
  <sheetViews>
    <sheetView showGridLines="0" tabSelected="1" workbookViewId="0"/>
  </sheetViews>
  <sheetFormatPr baseColWidth="10" defaultRowHeight="12" x14ac:dyDescent="0.2"/>
  <cols>
    <col min="1" max="1" width="2.1406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12.42578125" style="2" customWidth="1"/>
    <col min="8" max="8" width="14.140625" style="2" bestFit="1" customWidth="1"/>
    <col min="9" max="9" width="12.7109375" style="2" customWidth="1"/>
    <col min="10" max="10" width="14.140625" style="2" bestFit="1" customWidth="1"/>
    <col min="11" max="14" width="13.140625" style="2" bestFit="1" customWidth="1"/>
    <col min="15" max="15" width="14.140625" style="2" bestFit="1" customWidth="1"/>
    <col min="16" max="16" width="10.140625" style="1" bestFit="1" customWidth="1"/>
    <col min="17" max="17" width="10.140625" style="2" bestFit="1" customWidth="1"/>
    <col min="18" max="16384" width="11.42578125" style="2"/>
  </cols>
  <sheetData>
    <row r="1" spans="1:17" ht="6" customHeight="1" x14ac:dyDescent="0.2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7" ht="13.5" customHeight="1" x14ac:dyDescent="0.2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7" ht="20.25" customHeight="1" x14ac:dyDescent="0.2"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7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s="1" customFormat="1" ht="24" customHeight="1" x14ac:dyDescent="0.2">
      <c r="D5" s="4" t="s">
        <v>2</v>
      </c>
      <c r="E5" s="5" t="s">
        <v>3</v>
      </c>
      <c r="F5" s="6"/>
      <c r="G5" s="7"/>
      <c r="H5" s="8"/>
      <c r="I5" s="8"/>
      <c r="J5" s="8"/>
      <c r="K5" s="8"/>
      <c r="L5" s="9"/>
      <c r="M5" s="9"/>
      <c r="N5" s="10"/>
      <c r="O5" s="3"/>
    </row>
    <row r="6" spans="1:17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7" ht="15" customHeight="1" x14ac:dyDescent="0.2">
      <c r="B7" s="58" t="s">
        <v>4</v>
      </c>
      <c r="C7" s="59"/>
      <c r="D7" s="60"/>
      <c r="E7" s="67" t="s">
        <v>5</v>
      </c>
      <c r="F7" s="11"/>
      <c r="G7" s="67" t="s">
        <v>6</v>
      </c>
      <c r="H7" s="70" t="s">
        <v>7</v>
      </c>
      <c r="I7" s="71"/>
      <c r="J7" s="71"/>
      <c r="K7" s="71"/>
      <c r="L7" s="71"/>
      <c r="M7" s="71"/>
      <c r="N7" s="72"/>
      <c r="O7" s="73" t="s">
        <v>8</v>
      </c>
      <c r="P7" s="45" t="s">
        <v>9</v>
      </c>
      <c r="Q7" s="46"/>
    </row>
    <row r="8" spans="1:17" ht="24" x14ac:dyDescent="0.2">
      <c r="B8" s="61"/>
      <c r="C8" s="62"/>
      <c r="D8" s="63"/>
      <c r="E8" s="68"/>
      <c r="F8" s="12" t="s">
        <v>10</v>
      </c>
      <c r="G8" s="68"/>
      <c r="H8" s="13" t="s">
        <v>11</v>
      </c>
      <c r="I8" s="13" t="s">
        <v>12</v>
      </c>
      <c r="J8" s="13" t="s">
        <v>13</v>
      </c>
      <c r="K8" s="13" t="s">
        <v>14</v>
      </c>
      <c r="L8" s="13" t="s">
        <v>15</v>
      </c>
      <c r="M8" s="13" t="s">
        <v>16</v>
      </c>
      <c r="N8" s="13" t="s">
        <v>17</v>
      </c>
      <c r="O8" s="73"/>
      <c r="P8" s="14" t="s">
        <v>18</v>
      </c>
      <c r="Q8" s="14" t="s">
        <v>19</v>
      </c>
    </row>
    <row r="9" spans="1:17" ht="15.75" customHeight="1" x14ac:dyDescent="0.2">
      <c r="B9" s="64"/>
      <c r="C9" s="65"/>
      <c r="D9" s="66"/>
      <c r="E9" s="69"/>
      <c r="F9" s="15"/>
      <c r="G9" s="69"/>
      <c r="H9" s="13">
        <v>1</v>
      </c>
      <c r="I9" s="13">
        <v>2</v>
      </c>
      <c r="J9" s="13" t="s">
        <v>20</v>
      </c>
      <c r="K9" s="13">
        <v>4</v>
      </c>
      <c r="L9" s="13">
        <v>5</v>
      </c>
      <c r="M9" s="13">
        <v>6</v>
      </c>
      <c r="N9" s="13">
        <v>7</v>
      </c>
      <c r="O9" s="13" t="s">
        <v>21</v>
      </c>
      <c r="P9" s="16" t="s">
        <v>22</v>
      </c>
      <c r="Q9" s="16" t="s">
        <v>23</v>
      </c>
    </row>
    <row r="10" spans="1:17" ht="15" customHeight="1" x14ac:dyDescent="0.2">
      <c r="B10" s="47"/>
      <c r="C10" s="48"/>
      <c r="D10" s="49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9"/>
      <c r="Q10" s="20"/>
    </row>
    <row r="11" spans="1:17" x14ac:dyDescent="0.2">
      <c r="B11" s="21"/>
      <c r="C11" s="50"/>
      <c r="D11" s="51"/>
      <c r="E11" s="22"/>
      <c r="F11" s="22"/>
      <c r="G11" s="22">
        <f>+G12+G13</f>
        <v>101</v>
      </c>
      <c r="H11" s="23">
        <f>+H12</f>
        <v>0</v>
      </c>
      <c r="I11" s="23">
        <f t="shared" ref="I11:O11" si="0">+I12</f>
        <v>0</v>
      </c>
      <c r="J11" s="23">
        <f t="shared" si="0"/>
        <v>0</v>
      </c>
      <c r="K11" s="23">
        <f t="shared" si="0"/>
        <v>0</v>
      </c>
      <c r="L11" s="23">
        <f t="shared" si="0"/>
        <v>0</v>
      </c>
      <c r="M11" s="23">
        <f t="shared" si="0"/>
        <v>0</v>
      </c>
      <c r="N11" s="23">
        <f t="shared" si="0"/>
        <v>0</v>
      </c>
      <c r="O11" s="23">
        <f t="shared" si="0"/>
        <v>0</v>
      </c>
      <c r="P11" s="24"/>
      <c r="Q11" s="25"/>
    </row>
    <row r="12" spans="1:17" x14ac:dyDescent="0.2">
      <c r="B12" s="21"/>
      <c r="C12" s="26"/>
      <c r="D12" s="27"/>
      <c r="E12" s="17"/>
      <c r="F12" s="17"/>
      <c r="G12" s="18"/>
      <c r="H12" s="28"/>
      <c r="I12" s="28"/>
      <c r="J12" s="28">
        <f>+H12+I12</f>
        <v>0</v>
      </c>
      <c r="K12" s="28"/>
      <c r="L12" s="28"/>
      <c r="M12" s="28"/>
      <c r="N12" s="28"/>
      <c r="O12" s="28">
        <f>+J12-L12</f>
        <v>0</v>
      </c>
      <c r="P12" s="24"/>
      <c r="Q12" s="25"/>
    </row>
    <row r="13" spans="1:17" x14ac:dyDescent="0.2">
      <c r="B13" s="21"/>
      <c r="C13" s="26"/>
      <c r="D13" s="27" t="s">
        <v>24</v>
      </c>
      <c r="E13" s="17" t="s">
        <v>25</v>
      </c>
      <c r="F13" s="17" t="s">
        <v>26</v>
      </c>
      <c r="G13" s="29" t="s">
        <v>27</v>
      </c>
      <c r="H13" s="30">
        <v>436166978</v>
      </c>
      <c r="I13" s="30">
        <v>1948800</v>
      </c>
      <c r="J13" s="30">
        <v>438115778</v>
      </c>
      <c r="K13" s="30">
        <v>93583915.699999958</v>
      </c>
      <c r="L13" s="30">
        <v>89166473.429999977</v>
      </c>
      <c r="M13" s="30">
        <v>86710833.879999965</v>
      </c>
      <c r="N13" s="30">
        <v>86710833.879999965</v>
      </c>
      <c r="O13" s="30">
        <v>348949304.57000005</v>
      </c>
      <c r="P13" s="24">
        <f>L13/H13</f>
        <v>0.20443196740584058</v>
      </c>
      <c r="Q13" s="25">
        <f t="shared" ref="Q13" si="1">L13/J13</f>
        <v>0.20352262554214604</v>
      </c>
    </row>
    <row r="14" spans="1:17" x14ac:dyDescent="0.2">
      <c r="B14" s="31"/>
      <c r="C14" s="32"/>
      <c r="D14" s="33"/>
      <c r="E14" s="34"/>
      <c r="F14" s="34"/>
      <c r="G14" s="35"/>
      <c r="H14" s="35"/>
      <c r="I14" s="35"/>
      <c r="J14" s="35"/>
      <c r="K14" s="35"/>
      <c r="L14" s="35"/>
      <c r="M14" s="35"/>
      <c r="N14" s="35"/>
      <c r="O14" s="35"/>
      <c r="P14" s="24"/>
      <c r="Q14" s="25"/>
    </row>
    <row r="15" spans="1:17" s="40" customFormat="1" x14ac:dyDescent="0.2">
      <c r="A15" s="36"/>
      <c r="B15" s="37"/>
      <c r="C15" s="52" t="s">
        <v>28</v>
      </c>
      <c r="D15" s="53"/>
      <c r="E15" s="38"/>
      <c r="F15" s="38"/>
      <c r="G15" s="38"/>
      <c r="H15" s="39">
        <f>+H13</f>
        <v>436166978</v>
      </c>
      <c r="I15" s="39">
        <f t="shared" ref="I15:O15" si="2">+I13</f>
        <v>1948800</v>
      </c>
      <c r="J15" s="39">
        <f t="shared" si="2"/>
        <v>438115778</v>
      </c>
      <c r="K15" s="39">
        <f t="shared" si="2"/>
        <v>93583915.699999958</v>
      </c>
      <c r="L15" s="39">
        <f t="shared" si="2"/>
        <v>89166473.429999977</v>
      </c>
      <c r="M15" s="39">
        <f t="shared" si="2"/>
        <v>86710833.879999965</v>
      </c>
      <c r="N15" s="39">
        <f t="shared" si="2"/>
        <v>86710833.879999965</v>
      </c>
      <c r="O15" s="39">
        <f t="shared" si="2"/>
        <v>348949304.57000005</v>
      </c>
      <c r="P15" s="54"/>
      <c r="Q15" s="55"/>
    </row>
    <row r="16" spans="1:17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x14ac:dyDescent="0.2">
      <c r="B17" s="41" t="s">
        <v>29</v>
      </c>
      <c r="G17" s="1"/>
      <c r="H17" s="1"/>
      <c r="I17" s="1"/>
      <c r="J17" s="1"/>
      <c r="K17" s="1"/>
      <c r="L17" s="1"/>
      <c r="M17" s="1"/>
      <c r="N17" s="1"/>
      <c r="O17" s="1"/>
    </row>
    <row r="20" spans="2:15" x14ac:dyDescent="0.2">
      <c r="D20" s="42"/>
    </row>
    <row r="21" spans="2:15" x14ac:dyDescent="0.2">
      <c r="D21" s="43" t="s">
        <v>30</v>
      </c>
      <c r="H21" s="56" t="s">
        <v>31</v>
      </c>
      <c r="I21" s="56"/>
      <c r="J21" s="56"/>
      <c r="K21" s="56"/>
      <c r="L21" s="56"/>
      <c r="M21" s="56"/>
      <c r="N21" s="56"/>
      <c r="O21" s="56"/>
    </row>
    <row r="22" spans="2:15" x14ac:dyDescent="0.2">
      <c r="D22" s="43" t="s">
        <v>32</v>
      </c>
      <c r="H22" s="44" t="s">
        <v>33</v>
      </c>
      <c r="I22" s="44"/>
      <c r="J22" s="44"/>
      <c r="K22" s="44"/>
      <c r="L22" s="44"/>
      <c r="M22" s="44"/>
      <c r="N22" s="44"/>
      <c r="O22" s="44"/>
    </row>
  </sheetData>
  <mergeCells count="15">
    <mergeCell ref="B1:O1"/>
    <mergeCell ref="B2:O2"/>
    <mergeCell ref="B3:O3"/>
    <mergeCell ref="B7:D9"/>
    <mergeCell ref="E7:E9"/>
    <mergeCell ref="G7:G9"/>
    <mergeCell ref="H7:N7"/>
    <mergeCell ref="O7:O8"/>
    <mergeCell ref="H22:O22"/>
    <mergeCell ref="P7:Q7"/>
    <mergeCell ref="B10:D10"/>
    <mergeCell ref="C11:D11"/>
    <mergeCell ref="C15:D15"/>
    <mergeCell ref="P15:Q15"/>
    <mergeCell ref="H21:O21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2017-07-11T21:32:12Z</cp:lastPrinted>
  <dcterms:created xsi:type="dcterms:W3CDTF">2017-07-11T21:29:44Z</dcterms:created>
  <dcterms:modified xsi:type="dcterms:W3CDTF">2017-07-11T21:32:20Z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