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5" i="1"/>
  <c r="D6" i="1"/>
</calcChain>
</file>

<file path=xl/sharedStrings.xml><?xml version="1.0" encoding="utf-8"?>
<sst xmlns="http://schemas.openxmlformats.org/spreadsheetml/2006/main" count="37" uniqueCount="29">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</sst>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9525</xdr:rowOff>
    </xdr:from>
    <xdr:to>
      <xdr:col>2</xdr:col>
      <xdr:colOff>314326</xdr:colOff>
      <xdr:row>5</xdr:row>
      <xdr:rowOff>102729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9525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>
        <row r="62">
          <cell r="K62">
            <v>2052360714.4200001</v>
          </cell>
          <cell r="L62">
            <v>2051836064.71</v>
          </cell>
        </row>
      </sheetData>
      <sheetData sheetId="1"/>
      <sheetData sheetId="2"/>
      <sheetData sheetId="3"/>
      <sheetData sheetId="4"/>
      <sheetData sheetId="5">
        <row r="6">
          <cell r="F6" t="str">
            <v>Guanajuato Puerto Interior, S.A. De C.V.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Normal="100" workbookViewId="0">
      <selection activeCell="D12" sqref="D12:H38"/>
    </sheetView>
  </sheetViews>
  <sheetFormatPr baseColWidth="10" defaultRowHeight="12" x14ac:dyDescent="0.2"/>
  <cols>
    <col min="1" max="1" width="3.7109375" style="45" customWidth="1"/>
    <col min="2" max="2" width="11.7109375" style="46" customWidth="1"/>
    <col min="3" max="3" width="57.42578125" style="46" customWidth="1"/>
    <col min="4" max="6" width="18.7109375" style="47" customWidth="1"/>
    <col min="7" max="7" width="15.85546875" style="47" customWidth="1"/>
    <col min="8" max="8" width="16.140625" style="47" customWidth="1"/>
    <col min="9" max="9" width="3.28515625" style="45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ht="14.1" customHeight="1" x14ac:dyDescent="0.2">
      <c r="A3" s="5"/>
      <c r="B3" s="2"/>
      <c r="C3" s="3"/>
      <c r="D3" s="3"/>
      <c r="E3" s="3"/>
      <c r="F3" s="3"/>
      <c r="G3" s="3"/>
      <c r="H3" s="2"/>
      <c r="I3" s="2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ht="20.100000000000001" customHeight="1" x14ac:dyDescent="0.2">
      <c r="A6" s="7"/>
      <c r="B6" s="8"/>
      <c r="C6" s="8" t="s">
        <v>2</v>
      </c>
      <c r="D6" s="10" t="str">
        <f>+[1]EADP!F6</f>
        <v>Guanajuato Puerto Interior, S.A. De C.V.</v>
      </c>
      <c r="E6" s="10"/>
      <c r="F6" s="10"/>
      <c r="G6" s="11"/>
      <c r="H6" s="11"/>
      <c r="I6" s="11"/>
      <c r="J6" s="4"/>
    </row>
    <row r="7" spans="1:10" ht="3" customHeight="1" x14ac:dyDescent="0.2">
      <c r="A7" s="7"/>
      <c r="B7" s="7"/>
      <c r="C7" s="7" t="s">
        <v>3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48" x14ac:dyDescent="0.2">
      <c r="A9" s="12"/>
      <c r="B9" s="13" t="s">
        <v>4</v>
      </c>
      <c r="C9" s="13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x14ac:dyDescent="0.2">
      <c r="A12" s="26"/>
      <c r="B12" s="27" t="s">
        <v>10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v>0</v>
      </c>
      <c r="I12" s="25"/>
    </row>
    <row r="13" spans="1:10" ht="9.9499999999999993" customHeight="1" x14ac:dyDescent="0.2">
      <c r="A13" s="26"/>
      <c r="B13" s="30"/>
      <c r="C13" s="21"/>
      <c r="D13" s="31"/>
      <c r="E13" s="31"/>
      <c r="F13" s="31"/>
      <c r="G13" s="31"/>
      <c r="H13" s="31"/>
      <c r="I13" s="25"/>
    </row>
    <row r="14" spans="1:10" x14ac:dyDescent="0.2">
      <c r="A14" s="26"/>
      <c r="B14" s="32" t="s">
        <v>11</v>
      </c>
      <c r="C14" s="32"/>
      <c r="D14" s="33">
        <v>2165241338.3200002</v>
      </c>
      <c r="E14" s="33">
        <v>0</v>
      </c>
      <c r="F14" s="33">
        <v>0</v>
      </c>
      <c r="G14" s="33">
        <v>0</v>
      </c>
      <c r="H14" s="33">
        <v>2165241338.3200002</v>
      </c>
      <c r="I14" s="25"/>
    </row>
    <row r="15" spans="1:10" x14ac:dyDescent="0.2">
      <c r="A15" s="18"/>
      <c r="B15" s="34" t="s">
        <v>12</v>
      </c>
      <c r="C15" s="34"/>
      <c r="D15" s="35">
        <v>2165241338.3200002</v>
      </c>
      <c r="E15" s="35">
        <v>0</v>
      </c>
      <c r="F15" s="35">
        <v>0</v>
      </c>
      <c r="G15" s="35">
        <v>0</v>
      </c>
      <c r="H15" s="31">
        <v>2165241338.3200002</v>
      </c>
      <c r="I15" s="25"/>
    </row>
    <row r="16" spans="1:10" x14ac:dyDescent="0.2">
      <c r="A16" s="18"/>
      <c r="B16" s="34" t="s">
        <v>13</v>
      </c>
      <c r="C16" s="34"/>
      <c r="D16" s="35">
        <v>0</v>
      </c>
      <c r="E16" s="35">
        <v>0</v>
      </c>
      <c r="F16" s="35">
        <v>0</v>
      </c>
      <c r="G16" s="35">
        <v>0</v>
      </c>
      <c r="H16" s="31">
        <v>0</v>
      </c>
      <c r="I16" s="25"/>
    </row>
    <row r="17" spans="1:10" x14ac:dyDescent="0.2">
      <c r="A17" s="18"/>
      <c r="B17" s="34" t="s">
        <v>14</v>
      </c>
      <c r="C17" s="34"/>
      <c r="D17" s="35">
        <v>0</v>
      </c>
      <c r="E17" s="35">
        <v>0</v>
      </c>
      <c r="F17" s="35">
        <v>0</v>
      </c>
      <c r="G17" s="35">
        <v>0</v>
      </c>
      <c r="H17" s="31">
        <v>0</v>
      </c>
      <c r="I17" s="25"/>
    </row>
    <row r="18" spans="1:10" ht="9.9499999999999993" customHeight="1" x14ac:dyDescent="0.2">
      <c r="A18" s="26"/>
      <c r="B18" s="30"/>
      <c r="C18" s="21"/>
      <c r="D18" s="31"/>
      <c r="E18" s="31"/>
      <c r="F18" s="31"/>
      <c r="G18" s="31"/>
      <c r="H18" s="31"/>
      <c r="I18" s="25"/>
    </row>
    <row r="19" spans="1:10" x14ac:dyDescent="0.2">
      <c r="A19" s="26"/>
      <c r="B19" s="32" t="s">
        <v>15</v>
      </c>
      <c r="C19" s="32"/>
      <c r="D19" s="33">
        <v>9007733</v>
      </c>
      <c r="E19" s="33">
        <v>-122413006.61000004</v>
      </c>
      <c r="F19" s="33">
        <v>0</v>
      </c>
      <c r="G19" s="33">
        <v>0</v>
      </c>
      <c r="H19" s="33">
        <v>-113405273.61000004</v>
      </c>
      <c r="I19" s="25"/>
    </row>
    <row r="20" spans="1:10" x14ac:dyDescent="0.2">
      <c r="A20" s="18"/>
      <c r="B20" s="34" t="s">
        <v>16</v>
      </c>
      <c r="C20" s="34"/>
      <c r="D20" s="35">
        <v>0</v>
      </c>
      <c r="E20" s="35">
        <v>20923067.409999967</v>
      </c>
      <c r="F20" s="35">
        <v>0</v>
      </c>
      <c r="G20" s="35">
        <v>0</v>
      </c>
      <c r="H20" s="31">
        <v>20923067.409999967</v>
      </c>
      <c r="I20" s="25"/>
    </row>
    <row r="21" spans="1:10" x14ac:dyDescent="0.2">
      <c r="A21" s="18"/>
      <c r="B21" s="34" t="s">
        <v>17</v>
      </c>
      <c r="C21" s="34"/>
      <c r="D21" s="35">
        <v>0</v>
      </c>
      <c r="E21" s="35">
        <v>-143336074.02000001</v>
      </c>
      <c r="F21" s="35">
        <v>0</v>
      </c>
      <c r="G21" s="35">
        <v>0</v>
      </c>
      <c r="H21" s="31">
        <v>-143336074.02000001</v>
      </c>
      <c r="I21" s="25"/>
    </row>
    <row r="22" spans="1:10" x14ac:dyDescent="0.2">
      <c r="A22" s="18"/>
      <c r="B22" s="34" t="s">
        <v>18</v>
      </c>
      <c r="C22" s="34"/>
      <c r="D22" s="35">
        <v>9007733</v>
      </c>
      <c r="E22" s="35">
        <v>0</v>
      </c>
      <c r="F22" s="35">
        <v>0</v>
      </c>
      <c r="G22" s="35">
        <v>0</v>
      </c>
      <c r="H22" s="31">
        <v>9007733</v>
      </c>
      <c r="I22" s="25"/>
    </row>
    <row r="23" spans="1:10" x14ac:dyDescent="0.2">
      <c r="A23" s="18"/>
      <c r="B23" s="34" t="s">
        <v>19</v>
      </c>
      <c r="C23" s="34"/>
      <c r="D23" s="35">
        <v>0</v>
      </c>
      <c r="E23" s="35">
        <v>0</v>
      </c>
      <c r="F23" s="35">
        <v>0</v>
      </c>
      <c r="G23" s="35">
        <v>0</v>
      </c>
      <c r="H23" s="31">
        <v>0</v>
      </c>
      <c r="I23" s="25"/>
    </row>
    <row r="24" spans="1:10" ht="9.9499999999999993" customHeight="1" x14ac:dyDescent="0.2">
      <c r="A24" s="26"/>
      <c r="B24" s="30"/>
      <c r="C24" s="21"/>
      <c r="D24" s="31"/>
      <c r="E24" s="31"/>
      <c r="F24" s="31"/>
      <c r="G24" s="31"/>
      <c r="H24" s="31"/>
      <c r="I24" s="25"/>
    </row>
    <row r="25" spans="1:10" ht="12.75" thickBot="1" x14ac:dyDescent="0.25">
      <c r="A25" s="26"/>
      <c r="B25" s="36" t="s">
        <v>20</v>
      </c>
      <c r="C25" s="36"/>
      <c r="D25" s="37">
        <v>2174249071.3200002</v>
      </c>
      <c r="E25" s="37">
        <v>-122413006.61000004</v>
      </c>
      <c r="F25" s="37">
        <v>0</v>
      </c>
      <c r="G25" s="37">
        <v>0</v>
      </c>
      <c r="H25" s="37">
        <v>2051836064.71</v>
      </c>
      <c r="I25" s="25"/>
      <c r="J25" s="38">
        <f>+[1]ESF!L62-EVHP!H25</f>
        <v>0</v>
      </c>
    </row>
    <row r="26" spans="1:10" x14ac:dyDescent="0.2">
      <c r="A26" s="18"/>
      <c r="B26" s="21"/>
      <c r="C26" s="23"/>
      <c r="D26" s="31"/>
      <c r="E26" s="31"/>
      <c r="F26" s="31"/>
      <c r="G26" s="31"/>
      <c r="H26" s="31"/>
      <c r="I26" s="25"/>
    </row>
    <row r="27" spans="1:10" x14ac:dyDescent="0.2">
      <c r="A27" s="26"/>
      <c r="B27" s="32" t="s">
        <v>21</v>
      </c>
      <c r="C27" s="32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5"/>
    </row>
    <row r="28" spans="1:10" x14ac:dyDescent="0.2">
      <c r="A28" s="18"/>
      <c r="B28" s="34" t="s">
        <v>22</v>
      </c>
      <c r="C28" s="34"/>
      <c r="D28" s="35">
        <v>0</v>
      </c>
      <c r="E28" s="35">
        <v>0</v>
      </c>
      <c r="F28" s="35">
        <v>0</v>
      </c>
      <c r="G28" s="35">
        <v>0</v>
      </c>
      <c r="H28" s="31">
        <v>0</v>
      </c>
      <c r="I28" s="25"/>
    </row>
    <row r="29" spans="1:10" x14ac:dyDescent="0.2">
      <c r="A29" s="18"/>
      <c r="B29" s="34" t="s">
        <v>13</v>
      </c>
      <c r="C29" s="34"/>
      <c r="D29" s="35">
        <v>0</v>
      </c>
      <c r="E29" s="35">
        <v>0</v>
      </c>
      <c r="F29" s="35">
        <v>0</v>
      </c>
      <c r="G29" s="35">
        <v>0</v>
      </c>
      <c r="H29" s="31">
        <v>0</v>
      </c>
      <c r="I29" s="25"/>
    </row>
    <row r="30" spans="1:10" x14ac:dyDescent="0.2">
      <c r="A30" s="18"/>
      <c r="B30" s="34" t="s">
        <v>14</v>
      </c>
      <c r="C30" s="34"/>
      <c r="D30" s="35">
        <v>0</v>
      </c>
      <c r="E30" s="35">
        <v>0</v>
      </c>
      <c r="F30" s="35">
        <v>0</v>
      </c>
      <c r="G30" s="35">
        <v>0</v>
      </c>
      <c r="H30" s="31">
        <v>0</v>
      </c>
      <c r="I30" s="25"/>
    </row>
    <row r="31" spans="1:10" ht="9.9499999999999993" customHeight="1" x14ac:dyDescent="0.2">
      <c r="A31" s="26"/>
      <c r="B31" s="30"/>
      <c r="C31" s="21"/>
      <c r="D31" s="31"/>
      <c r="E31" s="31"/>
      <c r="F31" s="31"/>
      <c r="G31" s="31"/>
      <c r="H31" s="31"/>
      <c r="I31" s="25"/>
    </row>
    <row r="32" spans="1:10" x14ac:dyDescent="0.2">
      <c r="A32" s="26" t="s">
        <v>3</v>
      </c>
      <c r="B32" s="32" t="s">
        <v>15</v>
      </c>
      <c r="C32" s="32"/>
      <c r="D32" s="33">
        <v>0</v>
      </c>
      <c r="E32" s="33">
        <v>4.4703483581542969E-8</v>
      </c>
      <c r="F32" s="33">
        <v>524649.71000000089</v>
      </c>
      <c r="G32" s="33">
        <v>0</v>
      </c>
      <c r="H32" s="33">
        <v>524649.7100000456</v>
      </c>
      <c r="I32" s="25"/>
    </row>
    <row r="33" spans="1:10" x14ac:dyDescent="0.2">
      <c r="A33" s="18"/>
      <c r="B33" s="34" t="s">
        <v>16</v>
      </c>
      <c r="C33" s="34"/>
      <c r="D33" s="35">
        <v>0</v>
      </c>
      <c r="E33" s="35">
        <v>0</v>
      </c>
      <c r="F33" s="35">
        <v>524649.71000000089</v>
      </c>
      <c r="G33" s="35">
        <v>0</v>
      </c>
      <c r="H33" s="31">
        <v>524649.71000000089</v>
      </c>
      <c r="I33" s="25"/>
    </row>
    <row r="34" spans="1:10" x14ac:dyDescent="0.2">
      <c r="A34" s="18"/>
      <c r="B34" s="34" t="s">
        <v>17</v>
      </c>
      <c r="C34" s="34"/>
      <c r="D34" s="35">
        <v>0</v>
      </c>
      <c r="E34" s="35">
        <v>4.4703483581542969E-8</v>
      </c>
      <c r="F34" s="35">
        <v>0</v>
      </c>
      <c r="G34" s="35">
        <v>0</v>
      </c>
      <c r="H34" s="31">
        <v>4.4703483581542969E-8</v>
      </c>
      <c r="I34" s="25"/>
    </row>
    <row r="35" spans="1:10" x14ac:dyDescent="0.2">
      <c r="A35" s="18"/>
      <c r="B35" s="34" t="s">
        <v>18</v>
      </c>
      <c r="C35" s="34"/>
      <c r="D35" s="35">
        <v>0</v>
      </c>
      <c r="E35" s="35">
        <v>0</v>
      </c>
      <c r="F35" s="35">
        <v>0</v>
      </c>
      <c r="G35" s="35">
        <v>0</v>
      </c>
      <c r="H35" s="31">
        <v>0</v>
      </c>
      <c r="I35" s="25"/>
    </row>
    <row r="36" spans="1:10" x14ac:dyDescent="0.2">
      <c r="A36" s="18"/>
      <c r="B36" s="34" t="s">
        <v>19</v>
      </c>
      <c r="C36" s="34"/>
      <c r="D36" s="35">
        <v>0</v>
      </c>
      <c r="E36" s="35">
        <v>0</v>
      </c>
      <c r="F36" s="35">
        <v>0</v>
      </c>
      <c r="G36" s="35">
        <v>0</v>
      </c>
      <c r="H36" s="31">
        <v>0</v>
      </c>
      <c r="I36" s="25"/>
    </row>
    <row r="37" spans="1:10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x14ac:dyDescent="0.2">
      <c r="A38" s="39"/>
      <c r="B38" s="40" t="s">
        <v>23</v>
      </c>
      <c r="C38" s="40"/>
      <c r="D38" s="41">
        <v>2174249071.3200002</v>
      </c>
      <c r="E38" s="41">
        <v>-122413006.61</v>
      </c>
      <c r="F38" s="41">
        <v>524649.71000000089</v>
      </c>
      <c r="G38" s="41">
        <v>0</v>
      </c>
      <c r="H38" s="41">
        <v>2052360714.4200003</v>
      </c>
      <c r="I38" s="42"/>
      <c r="J38" s="38">
        <f>+H38-[1]ESF!K62</f>
        <v>0</v>
      </c>
    </row>
    <row r="39" spans="1:10" ht="6" customHeight="1" x14ac:dyDescent="0.2">
      <c r="A39" s="43"/>
      <c r="B39" s="43"/>
      <c r="C39" s="43"/>
      <c r="D39" s="43"/>
      <c r="E39" s="43"/>
      <c r="F39" s="43"/>
      <c r="G39" s="43"/>
      <c r="H39" s="43"/>
      <c r="I39" s="44"/>
    </row>
    <row r="40" spans="1:10" ht="6" customHeight="1" x14ac:dyDescent="0.2">
      <c r="D40" s="46"/>
      <c r="E40" s="46"/>
      <c r="I40" s="20"/>
    </row>
    <row r="41" spans="1:10" ht="15" customHeight="1" x14ac:dyDescent="0.2">
      <c r="A41" s="4"/>
      <c r="B41" s="48" t="s">
        <v>24</v>
      </c>
      <c r="C41" s="48"/>
      <c r="D41" s="48"/>
      <c r="E41" s="48"/>
      <c r="F41" s="48"/>
      <c r="G41" s="48"/>
      <c r="H41" s="48"/>
      <c r="I41" s="48"/>
    </row>
    <row r="42" spans="1:10" ht="9.75" customHeight="1" x14ac:dyDescent="0.2">
      <c r="A42" s="4"/>
      <c r="B42" s="23"/>
      <c r="C42" s="49"/>
      <c r="D42" s="50"/>
      <c r="E42" s="50"/>
      <c r="F42" s="4"/>
      <c r="G42" s="51"/>
      <c r="H42" s="49"/>
      <c r="I42" s="50"/>
    </row>
    <row r="43" spans="1:10" ht="50.1" customHeight="1" x14ac:dyDescent="0.2">
      <c r="A43" s="4"/>
      <c r="B43" s="23"/>
      <c r="C43" s="52"/>
      <c r="D43" s="52"/>
      <c r="E43" s="50"/>
      <c r="F43" s="4"/>
      <c r="G43" s="53"/>
      <c r="H43" s="53"/>
      <c r="I43" s="50"/>
    </row>
    <row r="44" spans="1:10" ht="14.1" customHeight="1" x14ac:dyDescent="0.2">
      <c r="A44" s="4"/>
      <c r="B44" s="54"/>
      <c r="C44" s="55" t="s">
        <v>25</v>
      </c>
      <c r="D44" s="55"/>
      <c r="E44" s="50"/>
      <c r="F44" s="50"/>
      <c r="G44" s="55" t="s">
        <v>26</v>
      </c>
      <c r="H44" s="55"/>
      <c r="I44" s="21"/>
    </row>
    <row r="45" spans="1:10" ht="14.1" customHeight="1" x14ac:dyDescent="0.2">
      <c r="A45" s="4"/>
      <c r="B45" s="56"/>
      <c r="C45" s="57" t="s">
        <v>27</v>
      </c>
      <c r="D45" s="57"/>
      <c r="E45" s="58"/>
      <c r="F45" s="58"/>
      <c r="G45" s="57" t="s">
        <v>28</v>
      </c>
      <c r="H45" s="57"/>
      <c r="I45" s="21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2017-07-12T21:59:42Z</cp:lastPrinted>
  <dcterms:created xsi:type="dcterms:W3CDTF">2017-07-12T21:59:15Z</dcterms:created>
  <dcterms:modified xsi:type="dcterms:W3CDTF">2017-07-12T21:59:50Z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